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/>
  </bookViews>
  <sheets>
    <sheet name="硕士" sheetId="1" r:id="rId1"/>
    <sheet name="博士" sheetId="3" r:id="rId2"/>
    <sheet name="Sheet2" sheetId="2" r:id="rId3"/>
  </sheets>
  <definedNames>
    <definedName name="_xlnm._FilterDatabase" localSheetId="0" hidden="1">硕士!$A$4:$CE$81</definedName>
    <definedName name="_xlnm._FilterDatabase" localSheetId="1" hidden="1">博士!$A$6:$BO$81</definedName>
  </definedNames>
  <calcPr calcId="144525"/>
</workbook>
</file>

<file path=xl/sharedStrings.xml><?xml version="1.0" encoding="utf-8"?>
<sst xmlns="http://schemas.openxmlformats.org/spreadsheetml/2006/main" count="478" uniqueCount="235">
  <si>
    <t>附件2</t>
  </si>
  <si>
    <t>骨干计划南疆高校教师专项硕士计划表</t>
  </si>
  <si>
    <t>学科门类</t>
  </si>
  <si>
    <t>合计</t>
  </si>
  <si>
    <r>
      <rPr>
        <b/>
        <sz val="12"/>
        <color rgb="FF000000"/>
        <rFont val="宋体"/>
        <charset val="134"/>
      </rPr>
      <t>01</t>
    </r>
    <r>
      <rPr>
        <b/>
        <sz val="12"/>
        <color indexed="8"/>
        <rFont val="宋体"/>
        <charset val="134"/>
      </rPr>
      <t>哲学</t>
    </r>
  </si>
  <si>
    <r>
      <rPr>
        <b/>
        <sz val="12"/>
        <color rgb="FF000000"/>
        <rFont val="宋体"/>
        <charset val="134"/>
      </rPr>
      <t>02</t>
    </r>
    <r>
      <rPr>
        <b/>
        <sz val="12"/>
        <color indexed="8"/>
        <rFont val="宋体"/>
        <charset val="134"/>
      </rPr>
      <t>经济学</t>
    </r>
  </si>
  <si>
    <r>
      <rPr>
        <b/>
        <sz val="12"/>
        <color rgb="FF000000"/>
        <rFont val="宋体"/>
        <charset val="134"/>
      </rPr>
      <t>03</t>
    </r>
    <r>
      <rPr>
        <b/>
        <sz val="12"/>
        <color indexed="8"/>
        <rFont val="宋体"/>
        <charset val="134"/>
      </rPr>
      <t>法学</t>
    </r>
  </si>
  <si>
    <r>
      <rPr>
        <b/>
        <sz val="12"/>
        <color rgb="FF000000"/>
        <rFont val="宋体"/>
        <charset val="134"/>
      </rPr>
      <t>04</t>
    </r>
    <r>
      <rPr>
        <b/>
        <sz val="12"/>
        <color indexed="8"/>
        <rFont val="宋体"/>
        <charset val="134"/>
      </rPr>
      <t>教育学</t>
    </r>
  </si>
  <si>
    <t>05文学</t>
  </si>
  <si>
    <t>06历史学</t>
  </si>
  <si>
    <t>07理学</t>
  </si>
  <si>
    <t>08工学</t>
  </si>
  <si>
    <t>09农学</t>
  </si>
  <si>
    <t>10医学</t>
  </si>
  <si>
    <t>12管理学</t>
  </si>
  <si>
    <t>13&amp;14艺术学&amp;交叉学科</t>
  </si>
  <si>
    <t>备注</t>
  </si>
  <si>
    <t>一级学科</t>
  </si>
  <si>
    <t>哲学</t>
  </si>
  <si>
    <t>理论经济学</t>
  </si>
  <si>
    <t>应用经济学</t>
  </si>
  <si>
    <t>法学</t>
  </si>
  <si>
    <t>政治学</t>
  </si>
  <si>
    <t>民族学</t>
  </si>
  <si>
    <t>马克思主义理论</t>
  </si>
  <si>
    <t>教育学</t>
  </si>
  <si>
    <t>心理学</t>
  </si>
  <si>
    <t>体育学</t>
  </si>
  <si>
    <t>教育</t>
  </si>
  <si>
    <t>体育</t>
  </si>
  <si>
    <t>国际中文教育</t>
  </si>
  <si>
    <t>中国语言文学</t>
  </si>
  <si>
    <t>外国语言文学</t>
  </si>
  <si>
    <t>新闻传播学</t>
  </si>
  <si>
    <t>翻译</t>
  </si>
  <si>
    <t>考古学</t>
  </si>
  <si>
    <t>中国史</t>
  </si>
  <si>
    <t>数学</t>
  </si>
  <si>
    <t>物理学</t>
  </si>
  <si>
    <t>化学</t>
  </si>
  <si>
    <t>地理学</t>
  </si>
  <si>
    <t>大气科学</t>
  </si>
  <si>
    <t>地质学</t>
  </si>
  <si>
    <t>生物学</t>
  </si>
  <si>
    <t>力学</t>
  </si>
  <si>
    <t>机械工程</t>
  </si>
  <si>
    <t>材料科学与工程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</si>
  <si>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</si>
  <si>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</si>
  <si>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</si>
  <si>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</si>
  <si>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</si>
  <si>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</si>
  <si>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</si>
  <si>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土木工程</t>
  </si>
  <si>
    <t>测绘科学与技术</t>
  </si>
  <si>
    <t>化学工程与技术</t>
  </si>
  <si>
    <t>地质资源与地质工程</t>
  </si>
  <si>
    <t>矿业工程</t>
  </si>
  <si>
    <t>交通运输工程</t>
  </si>
  <si>
    <t>农业工程</t>
  </si>
  <si>
    <t>环境科学与工程</t>
  </si>
  <si>
    <t>食品科学与工程</t>
  </si>
  <si>
    <t>城乡规划学</t>
  </si>
  <si>
    <t>软件工程</t>
  </si>
  <si>
    <t>安全科学与工程</t>
  </si>
  <si>
    <t>电子信息</t>
  </si>
  <si>
    <t>机械</t>
  </si>
  <si>
    <t>资源与环境</t>
  </si>
  <si>
    <t>能源动力</t>
  </si>
  <si>
    <t>土木水利</t>
  </si>
  <si>
    <t>作物学</t>
  </si>
  <si>
    <t>园艺学</t>
  </si>
  <si>
    <t>植物保护</t>
  </si>
  <si>
    <t>畜牧学</t>
  </si>
  <si>
    <t>兽医学</t>
  </si>
  <si>
    <t>林学</t>
  </si>
  <si>
    <t>草学</t>
  </si>
  <si>
    <t>农业</t>
  </si>
  <si>
    <t>基础医学</t>
  </si>
  <si>
    <t>临床医学</t>
  </si>
  <si>
    <t>公共卫生与预防医学</t>
  </si>
  <si>
    <t>中医学</t>
  </si>
  <si>
    <t>药学</t>
  </si>
  <si>
    <t>护理学</t>
  </si>
  <si>
    <t>管理科学与工程</t>
  </si>
  <si>
    <t>工商管理学</t>
  </si>
  <si>
    <t>农林经济管理</t>
  </si>
  <si>
    <t>公共管理学</t>
  </si>
  <si>
    <t>工商管理</t>
  </si>
  <si>
    <t>公共管理</t>
  </si>
  <si>
    <t>会计</t>
  </si>
  <si>
    <t>工程管理</t>
  </si>
  <si>
    <t>审计</t>
  </si>
  <si>
    <t>艺术学</t>
  </si>
  <si>
    <t>音乐</t>
  </si>
  <si>
    <t>戏剧与影视</t>
  </si>
  <si>
    <t>美术与书法</t>
  </si>
  <si>
    <t>设计</t>
  </si>
  <si>
    <t>北京大学</t>
  </si>
  <si>
    <t>中国人民大学</t>
  </si>
  <si>
    <t>清华大学</t>
  </si>
  <si>
    <t>北京科技大学</t>
  </si>
  <si>
    <t>北京化工大学</t>
  </si>
  <si>
    <t>北京师范大学</t>
  </si>
  <si>
    <t>北京外国语大学</t>
  </si>
  <si>
    <t>北京语言大学</t>
  </si>
  <si>
    <t>北京交通大学</t>
  </si>
  <si>
    <t>10月11日，交通运输工程1-0，交通运输1-2</t>
  </si>
  <si>
    <t>北京邮电大学</t>
  </si>
  <si>
    <t>中国石油大学(北京)</t>
  </si>
  <si>
    <t>中国石油大学(华东)</t>
  </si>
  <si>
    <t>中国农业大学</t>
  </si>
  <si>
    <t>北京林业大学</t>
  </si>
  <si>
    <t>中国传媒大学</t>
  </si>
  <si>
    <t>中央财经大学</t>
  </si>
  <si>
    <t>中国政法大学</t>
  </si>
  <si>
    <t>中央音乐学院</t>
  </si>
  <si>
    <t>中央戏剧学院</t>
  </si>
  <si>
    <t>10月11日，舞蹈1-0，戏剧与影视0-1</t>
  </si>
  <si>
    <t>中央美术学院</t>
  </si>
  <si>
    <t>北京中医药大学</t>
  </si>
  <si>
    <t>对外经济贸易大学</t>
  </si>
  <si>
    <t>华北电力大学</t>
  </si>
  <si>
    <t>中国地质大学(北京)</t>
  </si>
  <si>
    <t>中国矿业大学(北京)</t>
  </si>
  <si>
    <t>南开大学</t>
  </si>
  <si>
    <t>天津大学</t>
  </si>
  <si>
    <t>大连理工大学</t>
  </si>
  <si>
    <t>东北大学</t>
  </si>
  <si>
    <t>吉林大学</t>
  </si>
  <si>
    <t>东北师范大学</t>
  </si>
  <si>
    <t>东北林业大学</t>
  </si>
  <si>
    <t>复旦大学</t>
  </si>
  <si>
    <t>同济大学</t>
  </si>
  <si>
    <t>上海交通大学</t>
  </si>
  <si>
    <t>华东理工大学</t>
  </si>
  <si>
    <t>东华大学</t>
  </si>
  <si>
    <t>华东师范大学</t>
  </si>
  <si>
    <t>10月11日，艺术学2-0，设计学0-2</t>
  </si>
  <si>
    <t>上海外国语大学</t>
  </si>
  <si>
    <t>上海财经大学</t>
  </si>
  <si>
    <t>南京大学</t>
  </si>
  <si>
    <t>东南大学</t>
  </si>
  <si>
    <t>中国矿业大学</t>
  </si>
  <si>
    <t>河海大学</t>
  </si>
  <si>
    <t>南京农业大学</t>
  </si>
  <si>
    <t>中国药科大学</t>
  </si>
  <si>
    <t>江南大学</t>
  </si>
  <si>
    <t>合肥工业大学</t>
  </si>
  <si>
    <t>浙江大学</t>
  </si>
  <si>
    <t>厦门大学</t>
  </si>
  <si>
    <t>山东大学</t>
  </si>
  <si>
    <t>中国海洋大学</t>
  </si>
  <si>
    <t>武汉大学</t>
  </si>
  <si>
    <t>华中科技大学</t>
  </si>
  <si>
    <t>中国地质大学(武汉)</t>
  </si>
  <si>
    <t>武汉理工大学</t>
  </si>
  <si>
    <t>华中师范大学</t>
  </si>
  <si>
    <t>华中农业大学</t>
  </si>
  <si>
    <t>中南财经政法大学</t>
  </si>
  <si>
    <t>湖南大学</t>
  </si>
  <si>
    <t>中南大学</t>
  </si>
  <si>
    <t>中山大学</t>
  </si>
  <si>
    <t>华南理工大学</t>
  </si>
  <si>
    <t>四川大学</t>
  </si>
  <si>
    <t>西南财经大学</t>
  </si>
  <si>
    <t>西南交通大学</t>
  </si>
  <si>
    <t>电子科技大学</t>
  </si>
  <si>
    <t>重庆大学</t>
  </si>
  <si>
    <t>西南大学</t>
  </si>
  <si>
    <t>西北农林科技大学</t>
  </si>
  <si>
    <t>陕西师范大学</t>
  </si>
  <si>
    <t>西安电子科技大学</t>
  </si>
  <si>
    <t>长安大学</t>
  </si>
  <si>
    <t>兰州大学</t>
  </si>
  <si>
    <t>西安交通大学</t>
  </si>
  <si>
    <t>骨干计划南疆高校教师专项博士计划表</t>
  </si>
  <si>
    <t>社会工作</t>
  </si>
  <si>
    <t>统计学</t>
  </si>
  <si>
    <t>仪器科学与技术</t>
  </si>
  <si>
    <t>水利工程</t>
  </si>
  <si>
    <t>网络空间安全</t>
  </si>
  <si>
    <t>材料与化工</t>
  </si>
  <si>
    <t>交通运输</t>
  </si>
  <si>
    <t>智能科学与技术</t>
  </si>
  <si>
    <t>专业大类代码</t>
  </si>
  <si>
    <t>专业大类</t>
  </si>
  <si>
    <t>一级专业</t>
  </si>
  <si>
    <t>硕士合计</t>
  </si>
  <si>
    <t>硕士安排</t>
  </si>
  <si>
    <t>硕士安排近似</t>
  </si>
  <si>
    <t>博士合计</t>
  </si>
  <si>
    <t>博士安排</t>
  </si>
  <si>
    <t>博士安排近似</t>
  </si>
  <si>
    <t>01</t>
  </si>
  <si>
    <t>02</t>
  </si>
  <si>
    <t>经济学</t>
  </si>
  <si>
    <t>金融</t>
  </si>
  <si>
    <t>税务</t>
  </si>
  <si>
    <t>03</t>
  </si>
  <si>
    <t>社会学</t>
  </si>
  <si>
    <t>04</t>
  </si>
  <si>
    <t>05</t>
  </si>
  <si>
    <t>文学</t>
  </si>
  <si>
    <t>06</t>
  </si>
  <si>
    <t>历史学</t>
  </si>
  <si>
    <t>07</t>
  </si>
  <si>
    <t>理学</t>
  </si>
  <si>
    <t>地球物理学</t>
  </si>
  <si>
    <t>08</t>
  </si>
  <si>
    <t>工学</t>
  </si>
  <si>
    <t>冶金工程</t>
  </si>
  <si>
    <t>石油与天然气工程</t>
  </si>
  <si>
    <t>纺织科学与工程</t>
  </si>
  <si>
    <t>轻工技术与工程</t>
  </si>
  <si>
    <t>航空宇航科学与技术</t>
  </si>
  <si>
    <t>生物工程</t>
  </si>
  <si>
    <t>09</t>
  </si>
  <si>
    <t>农学</t>
  </si>
  <si>
    <t>水产</t>
  </si>
  <si>
    <t>林业</t>
  </si>
  <si>
    <t>10</t>
  </si>
  <si>
    <t>医学</t>
  </si>
  <si>
    <t>中西医结合</t>
  </si>
  <si>
    <t>中药学</t>
  </si>
  <si>
    <t>护理</t>
  </si>
  <si>
    <t>12</t>
  </si>
  <si>
    <t>管理学</t>
  </si>
  <si>
    <t>信息资源管理</t>
  </si>
  <si>
    <t>13</t>
  </si>
  <si>
    <t>舞蹈</t>
  </si>
  <si>
    <t>14</t>
  </si>
  <si>
    <t>交叉学科</t>
  </si>
  <si>
    <t>集成电路科学与工程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</si>
</sst>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2"/>
      <color theme="1"/>
      <name val="Times New Roman"/>
      <charset val="0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36"/>
      <name val="方正小标宋简体"/>
      <charset val="134"/>
    </font>
    <font>
      <b/>
      <sz val="12"/>
      <name val="宋体"/>
      <charset val="134"/>
    </font>
    <font>
      <b/>
      <sz val="12"/>
      <color rgb="FF000000"/>
      <name val="宋体"/>
      <charset val="134"/>
    </font>
    <font>
      <b/>
      <sz val="8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33" fillId="2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13" borderId="9" applyNumberFormat="0" applyAlignment="0" applyProtection="0">
      <alignment vertical="center"/>
    </xf>
    <xf numFmtId="0" fontId="34" fillId="13" borderId="13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0" borderId="0"/>
    <xf numFmtId="0" fontId="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41" applyFont="1" applyFill="1" applyBorder="1" applyAlignment="1">
      <alignment horizontal="center" vertical="center" shrinkToFit="1"/>
    </xf>
    <xf numFmtId="0" fontId="15" fillId="0" borderId="1" xfId="41" applyFont="1" applyFill="1" applyBorder="1" applyAlignment="1">
      <alignment horizontal="center" vertical="center" shrinkToFit="1"/>
    </xf>
    <xf numFmtId="176" fontId="8" fillId="0" borderId="4" xfId="0" applyNumberFormat="1" applyFont="1" applyFill="1" applyBorder="1" applyAlignment="1" applyProtection="1">
      <alignment horizontal="center" vertical="center" wrapText="1"/>
    </xf>
    <xf numFmtId="176" fontId="8" fillId="0" borderId="5" xfId="0" applyNumberFormat="1" applyFont="1" applyFill="1" applyBorder="1" applyAlignment="1" applyProtection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2 2 5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F81"/>
  <sheetViews>
    <sheetView tabSelected="1" zoomScale="70" zoomScaleNormal="70" workbookViewId="0">
      <pane xSplit="2" ySplit="6" topLeftCell="C7" activePane="bottomRight" state="frozen"/>
      <selection/>
      <selection pane="topRight"/>
      <selection pane="bottomLeft"/>
      <selection pane="bottomRight" activeCell="AM21" sqref="AM21"/>
    </sheetView>
  </sheetViews>
  <sheetFormatPr defaultColWidth="9" defaultRowHeight="13.5"/>
  <cols>
    <col min="1" max="1" width="16" style="4" customWidth="1"/>
    <col min="2" max="83" width="4.625" style="4" customWidth="1"/>
    <col min="84" max="84" width="44" style="4" customWidth="1"/>
    <col min="85" max="16384" width="9" style="4"/>
  </cols>
  <sheetData>
    <row r="1" ht="20.25" spans="1:1">
      <c r="A1" s="5" t="s">
        <v>0</v>
      </c>
    </row>
    <row r="2" ht="51" customHeight="1" spans="1:8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</row>
    <row r="3" ht="55" customHeight="1" spans="1:84">
      <c r="A3" s="7" t="s">
        <v>2</v>
      </c>
      <c r="B3" s="7" t="s">
        <v>3</v>
      </c>
      <c r="C3" s="8" t="s">
        <v>4</v>
      </c>
      <c r="D3" s="8" t="s">
        <v>5</v>
      </c>
      <c r="E3" s="8"/>
      <c r="F3" s="8" t="s">
        <v>6</v>
      </c>
      <c r="G3" s="8"/>
      <c r="H3" s="8"/>
      <c r="I3" s="8"/>
      <c r="J3" s="8" t="s">
        <v>7</v>
      </c>
      <c r="K3" s="8"/>
      <c r="L3" s="8"/>
      <c r="M3" s="8"/>
      <c r="N3" s="8"/>
      <c r="O3" s="8"/>
      <c r="P3" s="30" t="s">
        <v>8</v>
      </c>
      <c r="Q3" s="30"/>
      <c r="R3" s="30"/>
      <c r="S3" s="30"/>
      <c r="T3" s="30" t="s">
        <v>9</v>
      </c>
      <c r="U3" s="30"/>
      <c r="V3" s="30" t="s">
        <v>10</v>
      </c>
      <c r="W3" s="30"/>
      <c r="X3" s="30"/>
      <c r="Y3" s="30"/>
      <c r="Z3" s="30"/>
      <c r="AA3" s="30"/>
      <c r="AB3" s="30"/>
      <c r="AC3" s="30" t="s">
        <v>11</v>
      </c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 t="s">
        <v>12</v>
      </c>
      <c r="BE3" s="30"/>
      <c r="BF3" s="30"/>
      <c r="BG3" s="30"/>
      <c r="BH3" s="30"/>
      <c r="BI3" s="30"/>
      <c r="BJ3" s="30"/>
      <c r="BK3" s="30"/>
      <c r="BL3" s="30" t="s">
        <v>13</v>
      </c>
      <c r="BM3" s="30"/>
      <c r="BN3" s="30"/>
      <c r="BO3" s="30"/>
      <c r="BP3" s="30"/>
      <c r="BQ3" s="30"/>
      <c r="BR3" s="30" t="s">
        <v>14</v>
      </c>
      <c r="BS3" s="30"/>
      <c r="BT3" s="30"/>
      <c r="BU3" s="30"/>
      <c r="BV3" s="30"/>
      <c r="BW3" s="30"/>
      <c r="BX3" s="30"/>
      <c r="BY3" s="30"/>
      <c r="BZ3" s="30"/>
      <c r="CA3" s="30" t="s">
        <v>15</v>
      </c>
      <c r="CB3" s="30"/>
      <c r="CC3" s="30"/>
      <c r="CD3" s="30"/>
      <c r="CE3" s="30"/>
      <c r="CF3" s="32" t="s">
        <v>16</v>
      </c>
    </row>
    <row r="4" s="3" customFormat="1" ht="55" customHeight="1" spans="1:84">
      <c r="A4" s="9" t="s">
        <v>17</v>
      </c>
      <c r="B4" s="9">
        <v>400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22</v>
      </c>
      <c r="H4" s="10" t="s">
        <v>23</v>
      </c>
      <c r="I4" s="10" t="s">
        <v>24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29</v>
      </c>
      <c r="O4" s="10" t="s">
        <v>30</v>
      </c>
      <c r="P4" s="10" t="s">
        <v>31</v>
      </c>
      <c r="Q4" s="10" t="s">
        <v>32</v>
      </c>
      <c r="R4" s="10" t="s">
        <v>33</v>
      </c>
      <c r="S4" s="10" t="s">
        <v>34</v>
      </c>
      <c r="T4" s="10" t="s">
        <v>35</v>
      </c>
      <c r="U4" s="10" t="s">
        <v>36</v>
      </c>
      <c r="V4" s="10" t="s">
        <v>37</v>
      </c>
      <c r="W4" s="10" t="s">
        <v>38</v>
      </c>
      <c r="X4" s="10" t="s">
        <v>39</v>
      </c>
      <c r="Y4" s="10" t="s">
        <v>40</v>
      </c>
      <c r="Z4" s="10" t="s">
        <v>41</v>
      </c>
      <c r="AA4" s="10" t="s">
        <v>42</v>
      </c>
      <c r="AB4" s="10" t="s">
        <v>43</v>
      </c>
      <c r="AC4" s="10" t="s">
        <v>44</v>
      </c>
      <c r="AD4" s="10" t="s">
        <v>45</v>
      </c>
      <c r="AE4" s="10" t="s">
        <v>46</v>
      </c>
      <c r="AF4" s="10" t="s">
        <v>47</v>
      </c>
      <c r="AG4" s="10" t="s">
        <v>48</v>
      </c>
      <c r="AH4" s="10" t="s">
        <v>49</v>
      </c>
      <c r="AI4" s="10" t="s">
        <v>50</v>
      </c>
      <c r="AJ4" s="10" t="s">
        <v>51</v>
      </c>
      <c r="AK4" s="10" t="s">
        <v>52</v>
      </c>
      <c r="AL4" s="10" t="s">
        <v>53</v>
      </c>
      <c r="AM4" s="10" t="s">
        <v>54</v>
      </c>
      <c r="AN4" s="10" t="s">
        <v>55</v>
      </c>
      <c r="AO4" s="10" t="s">
        <v>56</v>
      </c>
      <c r="AP4" s="10" t="s">
        <v>57</v>
      </c>
      <c r="AQ4" s="10" t="s">
        <v>58</v>
      </c>
      <c r="AR4" s="10" t="s">
        <v>59</v>
      </c>
      <c r="AS4" s="10" t="s">
        <v>60</v>
      </c>
      <c r="AT4" s="10" t="s">
        <v>61</v>
      </c>
      <c r="AU4" s="10" t="s">
        <v>62</v>
      </c>
      <c r="AV4" s="10" t="s">
        <v>63</v>
      </c>
      <c r="AW4" s="10" t="s">
        <v>64</v>
      </c>
      <c r="AX4" s="10" t="s">
        <v>65</v>
      </c>
      <c r="AY4" s="10" t="s">
        <v>66</v>
      </c>
      <c r="AZ4" s="10" t="s">
        <v>67</v>
      </c>
      <c r="BA4" s="10" t="s">
        <v>68</v>
      </c>
      <c r="BB4" s="10" t="s">
        <v>69</v>
      </c>
      <c r="BC4" s="10" t="s">
        <v>70</v>
      </c>
      <c r="BD4" s="10" t="s">
        <v>71</v>
      </c>
      <c r="BE4" s="10" t="s">
        <v>72</v>
      </c>
      <c r="BF4" s="10" t="s">
        <v>73</v>
      </c>
      <c r="BG4" s="10" t="s">
        <v>74</v>
      </c>
      <c r="BH4" s="10" t="s">
        <v>75</v>
      </c>
      <c r="BI4" s="10" t="s">
        <v>76</v>
      </c>
      <c r="BJ4" s="10" t="s">
        <v>77</v>
      </c>
      <c r="BK4" s="10" t="s">
        <v>78</v>
      </c>
      <c r="BL4" s="10" t="s">
        <v>79</v>
      </c>
      <c r="BM4" s="10" t="s">
        <v>80</v>
      </c>
      <c r="BN4" s="10" t="s">
        <v>81</v>
      </c>
      <c r="BO4" s="10" t="s">
        <v>82</v>
      </c>
      <c r="BP4" s="10" t="s">
        <v>83</v>
      </c>
      <c r="BQ4" s="10" t="s">
        <v>84</v>
      </c>
      <c r="BR4" s="10" t="s">
        <v>85</v>
      </c>
      <c r="BS4" s="10" t="s">
        <v>86</v>
      </c>
      <c r="BT4" s="10" t="s">
        <v>87</v>
      </c>
      <c r="BU4" s="10" t="s">
        <v>88</v>
      </c>
      <c r="BV4" s="10" t="s">
        <v>89</v>
      </c>
      <c r="BW4" s="10" t="s">
        <v>90</v>
      </c>
      <c r="BX4" s="10" t="s">
        <v>91</v>
      </c>
      <c r="BY4" s="10" t="s">
        <v>92</v>
      </c>
      <c r="BZ4" s="10" t="s">
        <v>93</v>
      </c>
      <c r="CA4" s="10" t="s">
        <v>94</v>
      </c>
      <c r="CB4" s="10" t="s">
        <v>95</v>
      </c>
      <c r="CC4" s="10" t="s">
        <v>96</v>
      </c>
      <c r="CD4" s="10" t="s">
        <v>97</v>
      </c>
      <c r="CE4" s="10" t="s">
        <v>98</v>
      </c>
      <c r="CF4" s="33"/>
    </row>
    <row r="5" ht="14.25" spans="1:84">
      <c r="A5" s="12" t="s">
        <v>3</v>
      </c>
      <c r="B5" s="12">
        <f>SUM(C5:CE5)</f>
        <v>400</v>
      </c>
      <c r="C5" s="13">
        <f>C6</f>
        <v>12</v>
      </c>
      <c r="D5" s="13">
        <f>SUM(D6:E6)</f>
        <v>7</v>
      </c>
      <c r="E5" s="13"/>
      <c r="F5" s="13">
        <f>SUM(F6:I6)</f>
        <v>14</v>
      </c>
      <c r="G5" s="13"/>
      <c r="H5" s="13"/>
      <c r="I5" s="13"/>
      <c r="J5" s="13">
        <f>SUM(J6:O6)</f>
        <v>19</v>
      </c>
      <c r="K5" s="13"/>
      <c r="L5" s="13"/>
      <c r="M5" s="13"/>
      <c r="N5" s="13"/>
      <c r="O5" s="13"/>
      <c r="P5" s="22">
        <f>SUM(P6:S6)</f>
        <v>17</v>
      </c>
      <c r="Q5" s="22"/>
      <c r="R5" s="22"/>
      <c r="S5" s="22"/>
      <c r="T5" s="22">
        <f>SUM(T6:U6)</f>
        <v>6</v>
      </c>
      <c r="U5" s="22"/>
      <c r="V5" s="22">
        <f>SUM(V6:AB6)</f>
        <v>52</v>
      </c>
      <c r="W5" s="22"/>
      <c r="X5" s="22"/>
      <c r="Y5" s="22"/>
      <c r="Z5" s="22"/>
      <c r="AA5" s="22"/>
      <c r="AB5" s="22"/>
      <c r="AC5" s="22">
        <f>SUM(AC6:BC6)</f>
        <v>177</v>
      </c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>
        <f>SUM(BD6:BK6)</f>
        <v>17</v>
      </c>
      <c r="BE5" s="22"/>
      <c r="BF5" s="22"/>
      <c r="BG5" s="22"/>
      <c r="BH5" s="22"/>
      <c r="BI5" s="22"/>
      <c r="BJ5" s="22"/>
      <c r="BK5" s="22"/>
      <c r="BL5" s="22">
        <f>SUM(BL6:BQ6)</f>
        <v>35</v>
      </c>
      <c r="BM5" s="22"/>
      <c r="BN5" s="22"/>
      <c r="BO5" s="22"/>
      <c r="BP5" s="22"/>
      <c r="BQ5" s="22"/>
      <c r="BR5" s="22">
        <f>SUM(BR6:BZ6)</f>
        <v>28</v>
      </c>
      <c r="BS5" s="22"/>
      <c r="BT5" s="22"/>
      <c r="BU5" s="22"/>
      <c r="BV5" s="22"/>
      <c r="BW5" s="22"/>
      <c r="BX5" s="22"/>
      <c r="BY5" s="22"/>
      <c r="BZ5" s="22"/>
      <c r="CA5" s="22">
        <f>SUM(CA6:CE6)</f>
        <v>16</v>
      </c>
      <c r="CB5" s="22"/>
      <c r="CC5" s="22"/>
      <c r="CD5" s="22"/>
      <c r="CE5" s="22"/>
      <c r="CF5" s="34"/>
    </row>
    <row r="6" ht="14.25" spans="1:84">
      <c r="A6" s="12"/>
      <c r="B6" s="12">
        <f>SUM(B7:B81)</f>
        <v>400</v>
      </c>
      <c r="C6" s="15">
        <f>SUM(C7:C81)</f>
        <v>12</v>
      </c>
      <c r="D6" s="15">
        <f t="shared" ref="D6:AI6" si="0">SUM(D7:D81)</f>
        <v>1</v>
      </c>
      <c r="E6" s="15">
        <f t="shared" si="0"/>
        <v>6</v>
      </c>
      <c r="F6" s="15">
        <f t="shared" si="0"/>
        <v>5</v>
      </c>
      <c r="G6" s="15">
        <f t="shared" si="0"/>
        <v>1</v>
      </c>
      <c r="H6" s="15">
        <f t="shared" si="0"/>
        <v>1</v>
      </c>
      <c r="I6" s="15">
        <f t="shared" si="0"/>
        <v>7</v>
      </c>
      <c r="J6" s="15">
        <f t="shared" si="0"/>
        <v>10</v>
      </c>
      <c r="K6" s="15">
        <f t="shared" si="0"/>
        <v>3</v>
      </c>
      <c r="L6" s="15">
        <f t="shared" si="0"/>
        <v>1</v>
      </c>
      <c r="M6" s="15">
        <f t="shared" si="0"/>
        <v>3</v>
      </c>
      <c r="N6" s="15">
        <f t="shared" si="0"/>
        <v>1</v>
      </c>
      <c r="O6" s="15">
        <f t="shared" si="0"/>
        <v>1</v>
      </c>
      <c r="P6" s="15">
        <f t="shared" si="0"/>
        <v>8</v>
      </c>
      <c r="Q6" s="15">
        <f t="shared" si="0"/>
        <v>4</v>
      </c>
      <c r="R6" s="15">
        <f t="shared" si="0"/>
        <v>2</v>
      </c>
      <c r="S6" s="15">
        <f t="shared" si="0"/>
        <v>3</v>
      </c>
      <c r="T6" s="15">
        <f t="shared" si="0"/>
        <v>2</v>
      </c>
      <c r="U6" s="15">
        <f t="shared" si="0"/>
        <v>4</v>
      </c>
      <c r="V6" s="15">
        <f t="shared" si="0"/>
        <v>18</v>
      </c>
      <c r="W6" s="15">
        <f t="shared" si="0"/>
        <v>11</v>
      </c>
      <c r="X6" s="15">
        <f t="shared" si="0"/>
        <v>10</v>
      </c>
      <c r="Y6" s="15">
        <f t="shared" si="0"/>
        <v>1</v>
      </c>
      <c r="Z6" s="15">
        <f t="shared" si="0"/>
        <v>3</v>
      </c>
      <c r="AA6" s="15">
        <f t="shared" si="0"/>
        <v>5</v>
      </c>
      <c r="AB6" s="15">
        <f t="shared" si="0"/>
        <v>4</v>
      </c>
      <c r="AC6" s="15">
        <f t="shared" si="0"/>
        <v>7</v>
      </c>
      <c r="AD6" s="15">
        <f t="shared" si="0"/>
        <v>24</v>
      </c>
      <c r="AE6" s="15">
        <f t="shared" si="0"/>
        <v>5</v>
      </c>
      <c r="AF6" s="15">
        <f t="shared" si="0"/>
        <v>1</v>
      </c>
      <c r="AG6" s="15">
        <f t="shared" si="0"/>
        <v>13</v>
      </c>
      <c r="AH6" s="15">
        <f t="shared" si="0"/>
        <v>18</v>
      </c>
      <c r="AI6" s="15">
        <f t="shared" si="0"/>
        <v>8</v>
      </c>
      <c r="AJ6" s="15">
        <f t="shared" ref="AJ6:BO6" si="1">SUM(AJ7:AJ81)</f>
        <v>11</v>
      </c>
      <c r="AK6" s="15">
        <f t="shared" si="1"/>
        <v>10</v>
      </c>
      <c r="AL6" s="15">
        <f t="shared" si="1"/>
        <v>2</v>
      </c>
      <c r="AM6" s="15">
        <f t="shared" si="1"/>
        <v>4</v>
      </c>
      <c r="AN6" s="15">
        <f t="shared" si="1"/>
        <v>1</v>
      </c>
      <c r="AO6" s="15">
        <f t="shared" si="1"/>
        <v>8</v>
      </c>
      <c r="AP6" s="15">
        <f t="shared" si="1"/>
        <v>1</v>
      </c>
      <c r="AQ6" s="15">
        <f t="shared" si="1"/>
        <v>4</v>
      </c>
      <c r="AR6" s="15">
        <f t="shared" si="1"/>
        <v>4</v>
      </c>
      <c r="AS6" s="15">
        <f t="shared" si="1"/>
        <v>4</v>
      </c>
      <c r="AT6" s="15">
        <f t="shared" si="1"/>
        <v>5</v>
      </c>
      <c r="AU6" s="15">
        <f t="shared" si="1"/>
        <v>2</v>
      </c>
      <c r="AV6" s="15">
        <f t="shared" si="1"/>
        <v>1</v>
      </c>
      <c r="AW6" s="15">
        <f t="shared" si="1"/>
        <v>4</v>
      </c>
      <c r="AX6" s="15">
        <f t="shared" si="1"/>
        <v>1</v>
      </c>
      <c r="AY6" s="15">
        <f t="shared" si="1"/>
        <v>20</v>
      </c>
      <c r="AZ6" s="15">
        <f t="shared" si="1"/>
        <v>8</v>
      </c>
      <c r="BA6" s="15">
        <f t="shared" si="1"/>
        <v>1</v>
      </c>
      <c r="BB6" s="15">
        <f t="shared" si="1"/>
        <v>8</v>
      </c>
      <c r="BC6" s="15">
        <f t="shared" si="1"/>
        <v>2</v>
      </c>
      <c r="BD6" s="15">
        <f t="shared" si="1"/>
        <v>4</v>
      </c>
      <c r="BE6" s="15">
        <f t="shared" si="1"/>
        <v>2</v>
      </c>
      <c r="BF6" s="15">
        <f t="shared" si="1"/>
        <v>2</v>
      </c>
      <c r="BG6" s="15">
        <f t="shared" si="1"/>
        <v>1</v>
      </c>
      <c r="BH6" s="15">
        <f t="shared" si="1"/>
        <v>2</v>
      </c>
      <c r="BI6" s="15">
        <f t="shared" si="1"/>
        <v>1</v>
      </c>
      <c r="BJ6" s="15">
        <f t="shared" si="1"/>
        <v>1</v>
      </c>
      <c r="BK6" s="15">
        <f t="shared" si="1"/>
        <v>4</v>
      </c>
      <c r="BL6" s="15">
        <f t="shared" si="1"/>
        <v>4</v>
      </c>
      <c r="BM6" s="15">
        <f t="shared" si="1"/>
        <v>8</v>
      </c>
      <c r="BN6" s="15">
        <f t="shared" si="1"/>
        <v>4</v>
      </c>
      <c r="BO6" s="15">
        <f t="shared" ref="BO6:CF6" si="2">SUM(BO7:BO81)</f>
        <v>3</v>
      </c>
      <c r="BP6" s="15">
        <f t="shared" si="2"/>
        <v>12</v>
      </c>
      <c r="BQ6" s="15">
        <f t="shared" si="2"/>
        <v>4</v>
      </c>
      <c r="BR6" s="15">
        <f t="shared" si="2"/>
        <v>1</v>
      </c>
      <c r="BS6" s="15">
        <f t="shared" si="2"/>
        <v>11</v>
      </c>
      <c r="BT6" s="15">
        <f t="shared" si="2"/>
        <v>1</v>
      </c>
      <c r="BU6" s="15">
        <f t="shared" si="2"/>
        <v>1</v>
      </c>
      <c r="BV6" s="15">
        <f t="shared" si="2"/>
        <v>4</v>
      </c>
      <c r="BW6" s="15">
        <f t="shared" si="2"/>
        <v>1</v>
      </c>
      <c r="BX6" s="15">
        <f t="shared" si="2"/>
        <v>2</v>
      </c>
      <c r="BY6" s="15">
        <f t="shared" si="2"/>
        <v>6</v>
      </c>
      <c r="BZ6" s="15">
        <f t="shared" si="2"/>
        <v>1</v>
      </c>
      <c r="CA6" s="15">
        <f t="shared" si="2"/>
        <v>5</v>
      </c>
      <c r="CB6" s="15">
        <f t="shared" si="2"/>
        <v>1</v>
      </c>
      <c r="CC6" s="15">
        <f t="shared" si="2"/>
        <v>2</v>
      </c>
      <c r="CD6" s="15">
        <f t="shared" si="2"/>
        <v>4</v>
      </c>
      <c r="CE6" s="15">
        <f t="shared" si="2"/>
        <v>4</v>
      </c>
      <c r="CF6" s="34"/>
    </row>
    <row r="7" ht="16" customHeight="1" spans="1:84">
      <c r="A7" s="16" t="s">
        <v>99</v>
      </c>
      <c r="B7" s="16">
        <v>6</v>
      </c>
      <c r="C7" s="12"/>
      <c r="D7" s="12"/>
      <c r="E7" s="12"/>
      <c r="F7" s="12"/>
      <c r="G7" s="12"/>
      <c r="H7" s="12"/>
      <c r="I7" s="12"/>
      <c r="J7" s="1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>
        <v>4</v>
      </c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>
        <v>2</v>
      </c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34"/>
    </row>
    <row r="8" ht="16" customHeight="1" spans="1:84">
      <c r="A8" s="16" t="s">
        <v>100</v>
      </c>
      <c r="B8" s="16">
        <v>2</v>
      </c>
      <c r="C8" s="12"/>
      <c r="D8" s="12"/>
      <c r="E8" s="23"/>
      <c r="F8" s="12"/>
      <c r="G8" s="12">
        <v>1</v>
      </c>
      <c r="H8" s="12"/>
      <c r="I8" s="12">
        <v>1</v>
      </c>
      <c r="J8" s="12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34"/>
    </row>
    <row r="9" ht="16" customHeight="1" spans="1:84">
      <c r="A9" s="16" t="s">
        <v>101</v>
      </c>
      <c r="B9" s="16">
        <v>4</v>
      </c>
      <c r="C9" s="12"/>
      <c r="D9" s="12"/>
      <c r="E9" s="12"/>
      <c r="F9" s="12"/>
      <c r="G9" s="12"/>
      <c r="H9" s="12"/>
      <c r="I9" s="12"/>
      <c r="J9" s="1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>
        <v>2</v>
      </c>
      <c r="AZ9" s="23">
        <v>2</v>
      </c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34"/>
    </row>
    <row r="10" ht="16" customHeight="1" spans="1:84">
      <c r="A10" s="16" t="s">
        <v>102</v>
      </c>
      <c r="B10" s="16">
        <v>4</v>
      </c>
      <c r="C10" s="12"/>
      <c r="D10" s="12"/>
      <c r="E10" s="12"/>
      <c r="F10" s="12"/>
      <c r="G10" s="12"/>
      <c r="H10" s="12"/>
      <c r="I10" s="12"/>
      <c r="J10" s="12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>
        <v>4</v>
      </c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34"/>
    </row>
    <row r="11" ht="16" customHeight="1" spans="1:84">
      <c r="A11" s="16" t="s">
        <v>103</v>
      </c>
      <c r="B11" s="16">
        <v>4</v>
      </c>
      <c r="C11" s="12"/>
      <c r="D11" s="12"/>
      <c r="E11" s="12"/>
      <c r="F11" s="12"/>
      <c r="G11" s="12"/>
      <c r="H11" s="12"/>
      <c r="I11" s="12"/>
      <c r="J11" s="1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>
        <v>1</v>
      </c>
      <c r="AG11" s="23"/>
      <c r="AH11" s="23"/>
      <c r="AI11" s="23"/>
      <c r="AJ11" s="23"/>
      <c r="AK11" s="23"/>
      <c r="AL11" s="23"/>
      <c r="AM11" s="23"/>
      <c r="AN11" s="23"/>
      <c r="AO11" s="23">
        <v>3</v>
      </c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34"/>
    </row>
    <row r="12" ht="16" customHeight="1" spans="1:84">
      <c r="A12" s="16" t="s">
        <v>104</v>
      </c>
      <c r="B12" s="16">
        <v>1</v>
      </c>
      <c r="C12" s="12"/>
      <c r="D12" s="12"/>
      <c r="E12" s="12"/>
      <c r="F12" s="12"/>
      <c r="G12" s="12"/>
      <c r="H12" s="12"/>
      <c r="I12" s="12"/>
      <c r="J12" s="1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>
        <v>1</v>
      </c>
      <c r="BX12" s="23"/>
      <c r="BY12" s="23"/>
      <c r="BZ12" s="23"/>
      <c r="CA12" s="23"/>
      <c r="CB12" s="23"/>
      <c r="CC12" s="23"/>
      <c r="CD12" s="23"/>
      <c r="CE12" s="23"/>
      <c r="CF12" s="34"/>
    </row>
    <row r="13" ht="16" customHeight="1" spans="1:84">
      <c r="A13" s="16" t="s">
        <v>105</v>
      </c>
      <c r="B13" s="16">
        <v>2</v>
      </c>
      <c r="C13" s="12"/>
      <c r="D13" s="12"/>
      <c r="E13" s="12"/>
      <c r="F13" s="12"/>
      <c r="G13" s="12"/>
      <c r="H13" s="12"/>
      <c r="I13" s="12"/>
      <c r="J13" s="12"/>
      <c r="K13" s="23"/>
      <c r="L13" s="23"/>
      <c r="M13" s="23"/>
      <c r="N13" s="23"/>
      <c r="O13" s="23"/>
      <c r="P13" s="23"/>
      <c r="Q13" s="23">
        <v>2</v>
      </c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34"/>
    </row>
    <row r="14" ht="16" customHeight="1" spans="1:84">
      <c r="A14" s="16" t="s">
        <v>106</v>
      </c>
      <c r="B14" s="16">
        <v>1</v>
      </c>
      <c r="C14" s="12"/>
      <c r="D14" s="12"/>
      <c r="E14" s="12"/>
      <c r="F14" s="12"/>
      <c r="G14" s="12"/>
      <c r="H14" s="12"/>
      <c r="I14" s="12"/>
      <c r="J14" s="12"/>
      <c r="K14" s="23"/>
      <c r="L14" s="23"/>
      <c r="M14" s="23"/>
      <c r="N14" s="23"/>
      <c r="O14" s="23">
        <v>1</v>
      </c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34"/>
    </row>
    <row r="15" ht="16" customHeight="1" spans="1:84">
      <c r="A15" s="16" t="s">
        <v>107</v>
      </c>
      <c r="B15" s="16">
        <v>4</v>
      </c>
      <c r="C15" s="12"/>
      <c r="D15" s="12"/>
      <c r="E15" s="12"/>
      <c r="F15" s="12"/>
      <c r="G15" s="12"/>
      <c r="H15" s="12"/>
      <c r="I15" s="12"/>
      <c r="J15" s="1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>
        <v>2</v>
      </c>
      <c r="AN15" s="23"/>
      <c r="AO15" s="23"/>
      <c r="AP15" s="23"/>
      <c r="AQ15" s="23"/>
      <c r="AR15" s="23">
        <v>2</v>
      </c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34" t="s">
        <v>108</v>
      </c>
    </row>
    <row r="16" ht="16" customHeight="1" spans="1:84">
      <c r="A16" s="17" t="s">
        <v>109</v>
      </c>
      <c r="B16" s="17">
        <v>2</v>
      </c>
      <c r="C16" s="12"/>
      <c r="D16" s="12"/>
      <c r="E16" s="12"/>
      <c r="F16" s="12"/>
      <c r="G16" s="12"/>
      <c r="H16" s="12"/>
      <c r="I16" s="12"/>
      <c r="J16" s="12"/>
      <c r="K16" s="23"/>
      <c r="L16" s="23"/>
      <c r="M16" s="23"/>
      <c r="N16" s="23"/>
      <c r="O16" s="23"/>
      <c r="P16" s="23"/>
      <c r="Q16" s="23"/>
      <c r="R16" s="23">
        <v>2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34"/>
    </row>
    <row r="17" ht="16" customHeight="1" spans="1:84">
      <c r="A17" s="16" t="s">
        <v>110</v>
      </c>
      <c r="B17" s="16">
        <v>4</v>
      </c>
      <c r="C17" s="12"/>
      <c r="D17" s="12"/>
      <c r="E17" s="12"/>
      <c r="F17" s="12"/>
      <c r="G17" s="12"/>
      <c r="H17" s="12"/>
      <c r="I17" s="12">
        <v>2</v>
      </c>
      <c r="J17" s="1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>
        <v>1</v>
      </c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>
        <v>1</v>
      </c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34"/>
    </row>
    <row r="18" ht="16" customHeight="1" spans="1:84">
      <c r="A18" s="16" t="s">
        <v>111</v>
      </c>
      <c r="B18" s="16">
        <v>5</v>
      </c>
      <c r="C18" s="12"/>
      <c r="D18" s="12"/>
      <c r="E18" s="12"/>
      <c r="F18" s="12"/>
      <c r="G18" s="12"/>
      <c r="H18" s="12"/>
      <c r="I18" s="23"/>
      <c r="J18" s="1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>
        <v>1</v>
      </c>
      <c r="AD18" s="23">
        <v>2</v>
      </c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>
        <v>2</v>
      </c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34"/>
    </row>
    <row r="19" ht="16" customHeight="1" spans="1:84">
      <c r="A19" s="16" t="s">
        <v>112</v>
      </c>
      <c r="B19" s="16">
        <v>7</v>
      </c>
      <c r="C19" s="12"/>
      <c r="D19" s="12"/>
      <c r="E19" s="12"/>
      <c r="F19" s="12"/>
      <c r="G19" s="12"/>
      <c r="H19" s="12"/>
      <c r="I19" s="12"/>
      <c r="J19" s="1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>
        <v>3</v>
      </c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>
        <v>2</v>
      </c>
      <c r="BE19" s="23"/>
      <c r="BF19" s="23"/>
      <c r="BG19" s="23">
        <v>1</v>
      </c>
      <c r="BH19" s="23">
        <v>1</v>
      </c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34"/>
    </row>
    <row r="20" ht="16" customHeight="1" spans="1:84">
      <c r="A20" s="16" t="s">
        <v>113</v>
      </c>
      <c r="B20" s="16">
        <v>8</v>
      </c>
      <c r="C20" s="12"/>
      <c r="D20" s="12"/>
      <c r="E20" s="12"/>
      <c r="F20" s="12"/>
      <c r="G20" s="12"/>
      <c r="H20" s="12"/>
      <c r="I20" s="12"/>
      <c r="J20" s="1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>
        <v>3</v>
      </c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>
        <v>2</v>
      </c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>
        <v>3</v>
      </c>
      <c r="BZ20" s="23"/>
      <c r="CA20" s="23"/>
      <c r="CB20" s="23"/>
      <c r="CC20" s="23"/>
      <c r="CD20" s="23"/>
      <c r="CE20" s="23"/>
      <c r="CF20" s="34"/>
    </row>
    <row r="21" ht="16" customHeight="1" spans="1:84">
      <c r="A21" s="16" t="s">
        <v>114</v>
      </c>
      <c r="B21" s="16">
        <v>2</v>
      </c>
      <c r="C21" s="12"/>
      <c r="D21" s="12"/>
      <c r="E21" s="12"/>
      <c r="F21" s="12"/>
      <c r="G21" s="12"/>
      <c r="H21" s="12"/>
      <c r="I21" s="12"/>
      <c r="J21" s="1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>
        <v>2</v>
      </c>
      <c r="CB21" s="23"/>
      <c r="CC21" s="23"/>
      <c r="CD21" s="23"/>
      <c r="CE21" s="23"/>
      <c r="CF21" s="34"/>
    </row>
    <row r="22" ht="16" customHeight="1" spans="1:84">
      <c r="A22" s="16" t="s">
        <v>115</v>
      </c>
      <c r="B22" s="16">
        <v>5</v>
      </c>
      <c r="C22" s="12"/>
      <c r="D22" s="12"/>
      <c r="E22" s="12"/>
      <c r="F22" s="12"/>
      <c r="G22" s="12"/>
      <c r="H22" s="12"/>
      <c r="I22" s="12"/>
      <c r="J22" s="1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>
        <v>3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>
        <v>1</v>
      </c>
      <c r="BS22" s="23"/>
      <c r="BT22" s="23"/>
      <c r="BU22" s="23"/>
      <c r="BV22" s="23"/>
      <c r="BW22" s="23"/>
      <c r="BX22" s="23">
        <v>1</v>
      </c>
      <c r="BY22" s="23"/>
      <c r="BZ22" s="23"/>
      <c r="CA22" s="23"/>
      <c r="CB22" s="23"/>
      <c r="CC22" s="23"/>
      <c r="CD22" s="23"/>
      <c r="CE22" s="23"/>
      <c r="CF22" s="34"/>
    </row>
    <row r="23" ht="16" customHeight="1" spans="1:84">
      <c r="A23" s="16" t="s">
        <v>116</v>
      </c>
      <c r="B23" s="16">
        <v>1</v>
      </c>
      <c r="C23" s="12"/>
      <c r="D23" s="12"/>
      <c r="E23" s="12"/>
      <c r="F23" s="12">
        <v>1</v>
      </c>
      <c r="G23" s="12"/>
      <c r="H23" s="12"/>
      <c r="I23" s="12"/>
      <c r="J23" s="12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34"/>
    </row>
    <row r="24" ht="16" customHeight="1" spans="1:84">
      <c r="A24" s="16" t="s">
        <v>117</v>
      </c>
      <c r="B24" s="16">
        <v>1</v>
      </c>
      <c r="C24" s="12"/>
      <c r="D24" s="12"/>
      <c r="E24" s="12"/>
      <c r="F24" s="12"/>
      <c r="G24" s="12"/>
      <c r="H24" s="12"/>
      <c r="I24" s="12"/>
      <c r="J24" s="1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>
        <v>1</v>
      </c>
      <c r="CC24" s="23"/>
      <c r="CD24" s="23"/>
      <c r="CE24" s="23"/>
      <c r="CF24" s="34"/>
    </row>
    <row r="25" ht="16" customHeight="1" spans="1:84">
      <c r="A25" s="16" t="s">
        <v>118</v>
      </c>
      <c r="B25" s="16">
        <v>1</v>
      </c>
      <c r="C25" s="12"/>
      <c r="D25" s="12"/>
      <c r="E25" s="12"/>
      <c r="F25" s="12"/>
      <c r="G25" s="12"/>
      <c r="H25" s="12"/>
      <c r="I25" s="12"/>
      <c r="J25" s="1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>
        <v>0</v>
      </c>
      <c r="CB25" s="23"/>
      <c r="CC25" s="23">
        <v>1</v>
      </c>
      <c r="CD25" s="23"/>
      <c r="CE25" s="23"/>
      <c r="CF25" s="34" t="s">
        <v>119</v>
      </c>
    </row>
    <row r="26" ht="16" customHeight="1" spans="1:84">
      <c r="A26" s="16" t="s">
        <v>120</v>
      </c>
      <c r="B26" s="16">
        <v>4</v>
      </c>
      <c r="C26" s="12"/>
      <c r="D26" s="12"/>
      <c r="E26" s="12"/>
      <c r="F26" s="12"/>
      <c r="G26" s="12"/>
      <c r="H26" s="12"/>
      <c r="I26" s="12"/>
      <c r="J26" s="1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>
        <v>4</v>
      </c>
      <c r="CE26" s="23"/>
      <c r="CF26" s="34"/>
    </row>
    <row r="27" ht="16" customHeight="1" spans="1:84">
      <c r="A27" s="16" t="s">
        <v>121</v>
      </c>
      <c r="B27" s="16">
        <v>2</v>
      </c>
      <c r="C27" s="12"/>
      <c r="D27" s="12"/>
      <c r="E27" s="12"/>
      <c r="F27" s="12"/>
      <c r="G27" s="12"/>
      <c r="H27" s="12"/>
      <c r="I27" s="12"/>
      <c r="J27" s="1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>
        <v>2</v>
      </c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34"/>
    </row>
    <row r="28" ht="16" customHeight="1" spans="1:84">
      <c r="A28" s="16" t="s">
        <v>122</v>
      </c>
      <c r="B28" s="16">
        <v>2</v>
      </c>
      <c r="C28" s="12"/>
      <c r="D28" s="12"/>
      <c r="E28" s="12"/>
      <c r="F28" s="12"/>
      <c r="G28" s="12"/>
      <c r="H28" s="12"/>
      <c r="I28" s="12"/>
      <c r="J28" s="12"/>
      <c r="K28" s="23"/>
      <c r="L28" s="23"/>
      <c r="M28" s="23"/>
      <c r="N28" s="23"/>
      <c r="O28" s="23"/>
      <c r="P28" s="23"/>
      <c r="Q28" s="23">
        <v>1</v>
      </c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>
        <v>1</v>
      </c>
      <c r="CA28" s="23"/>
      <c r="CB28" s="23"/>
      <c r="CC28" s="23"/>
      <c r="CD28" s="23"/>
      <c r="CE28" s="23"/>
      <c r="CF28" s="34"/>
    </row>
    <row r="29" ht="16" customHeight="1" spans="1:84">
      <c r="A29" s="16" t="s">
        <v>123</v>
      </c>
      <c r="B29" s="16">
        <v>4</v>
      </c>
      <c r="C29" s="12"/>
      <c r="D29" s="12"/>
      <c r="E29" s="12"/>
      <c r="F29" s="12"/>
      <c r="G29" s="12"/>
      <c r="H29" s="12"/>
      <c r="I29" s="12"/>
      <c r="J29" s="12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>
        <v>4</v>
      </c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34"/>
    </row>
    <row r="30" ht="16" customHeight="1" spans="1:84">
      <c r="A30" s="16" t="s">
        <v>124</v>
      </c>
      <c r="B30" s="16">
        <v>7</v>
      </c>
      <c r="C30" s="12"/>
      <c r="D30" s="12"/>
      <c r="E30" s="12"/>
      <c r="F30" s="12"/>
      <c r="G30" s="12"/>
      <c r="H30" s="12"/>
      <c r="I30" s="12"/>
      <c r="J30" s="12"/>
      <c r="K30" s="23"/>
      <c r="L30" s="23">
        <v>1</v>
      </c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>
        <v>5</v>
      </c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>
        <v>1</v>
      </c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34"/>
    </row>
    <row r="31" ht="16" customHeight="1" spans="1:84">
      <c r="A31" s="16" t="s">
        <v>125</v>
      </c>
      <c r="B31" s="16">
        <v>4</v>
      </c>
      <c r="C31" s="12"/>
      <c r="D31" s="12"/>
      <c r="E31" s="12"/>
      <c r="F31" s="12"/>
      <c r="G31" s="12"/>
      <c r="H31" s="12"/>
      <c r="I31" s="12"/>
      <c r="J31" s="12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>
        <v>2</v>
      </c>
      <c r="AL31" s="23"/>
      <c r="AM31" s="23"/>
      <c r="AN31" s="23"/>
      <c r="AO31" s="23"/>
      <c r="AP31" s="23"/>
      <c r="AQ31" s="23">
        <v>2</v>
      </c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34"/>
    </row>
    <row r="32" ht="16" customHeight="1" spans="1:84">
      <c r="A32" s="16" t="s">
        <v>126</v>
      </c>
      <c r="B32" s="16">
        <v>7</v>
      </c>
      <c r="C32" s="12"/>
      <c r="D32" s="12"/>
      <c r="E32" s="12"/>
      <c r="F32" s="12"/>
      <c r="G32" s="12"/>
      <c r="H32" s="12"/>
      <c r="I32" s="31">
        <v>3</v>
      </c>
      <c r="J32" s="12"/>
      <c r="K32" s="23"/>
      <c r="L32" s="23"/>
      <c r="M32" s="23"/>
      <c r="N32" s="23"/>
      <c r="O32" s="23"/>
      <c r="P32" s="23">
        <v>4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34"/>
    </row>
    <row r="33" ht="16" customHeight="1" spans="1:84">
      <c r="A33" s="16" t="s">
        <v>127</v>
      </c>
      <c r="B33" s="16">
        <v>6</v>
      </c>
      <c r="C33" s="12"/>
      <c r="D33" s="12"/>
      <c r="E33" s="12"/>
      <c r="F33" s="12"/>
      <c r="G33" s="12"/>
      <c r="H33" s="12"/>
      <c r="I33" s="12"/>
      <c r="J33" s="12">
        <v>2</v>
      </c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>
        <v>2</v>
      </c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>
        <v>2</v>
      </c>
      <c r="CF33" s="34"/>
    </row>
    <row r="34" ht="16" customHeight="1" spans="1:84">
      <c r="A34" s="16" t="s">
        <v>128</v>
      </c>
      <c r="B34" s="16">
        <v>5</v>
      </c>
      <c r="C34" s="12"/>
      <c r="D34" s="12"/>
      <c r="E34" s="12"/>
      <c r="F34" s="12"/>
      <c r="G34" s="12"/>
      <c r="H34" s="12"/>
      <c r="I34" s="12"/>
      <c r="J34" s="1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>
        <v>5</v>
      </c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34"/>
    </row>
    <row r="35" ht="16" customHeight="1" spans="1:84">
      <c r="A35" s="16" t="s">
        <v>129</v>
      </c>
      <c r="B35" s="16">
        <v>6</v>
      </c>
      <c r="C35" s="12"/>
      <c r="D35" s="12"/>
      <c r="E35" s="12"/>
      <c r="F35" s="12"/>
      <c r="G35" s="12"/>
      <c r="H35" s="12">
        <v>1</v>
      </c>
      <c r="I35" s="12"/>
      <c r="J35" s="12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>
        <v>2</v>
      </c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>
        <v>1</v>
      </c>
      <c r="AQ35" s="23"/>
      <c r="AR35" s="23"/>
      <c r="AS35" s="23"/>
      <c r="AT35" s="23"/>
      <c r="AU35" s="23"/>
      <c r="AV35" s="23"/>
      <c r="AW35" s="23">
        <v>2</v>
      </c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34"/>
    </row>
    <row r="36" ht="16" customHeight="1" spans="1:84">
      <c r="A36" s="16" t="s">
        <v>130</v>
      </c>
      <c r="B36" s="16">
        <v>13</v>
      </c>
      <c r="C36" s="12"/>
      <c r="D36" s="12"/>
      <c r="E36" s="12"/>
      <c r="F36" s="12"/>
      <c r="G36" s="12"/>
      <c r="H36" s="12"/>
      <c r="I36" s="12"/>
      <c r="J36" s="12"/>
      <c r="K36" s="23"/>
      <c r="L36" s="23"/>
      <c r="M36" s="23"/>
      <c r="N36" s="23"/>
      <c r="O36" s="23"/>
      <c r="P36" s="23"/>
      <c r="Q36" s="23"/>
      <c r="R36" s="23"/>
      <c r="S36" s="23"/>
      <c r="T36" s="23">
        <v>2</v>
      </c>
      <c r="U36" s="23"/>
      <c r="V36" s="23">
        <v>5</v>
      </c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>
        <v>3</v>
      </c>
      <c r="AJ36" s="23"/>
      <c r="AK36" s="23">
        <v>3</v>
      </c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34"/>
    </row>
    <row r="37" ht="16" customHeight="1" spans="1:84">
      <c r="A37" s="16" t="s">
        <v>131</v>
      </c>
      <c r="B37" s="16">
        <v>11</v>
      </c>
      <c r="C37" s="12">
        <v>3</v>
      </c>
      <c r="D37" s="12"/>
      <c r="E37" s="12"/>
      <c r="F37" s="12"/>
      <c r="G37" s="12"/>
      <c r="H37" s="12"/>
      <c r="I37" s="12"/>
      <c r="J37" s="12">
        <v>4</v>
      </c>
      <c r="K37" s="23"/>
      <c r="L37" s="23"/>
      <c r="M37" s="23">
        <v>2</v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>
        <v>2</v>
      </c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34"/>
    </row>
    <row r="38" ht="16" customHeight="1" spans="1:84">
      <c r="A38" s="16" t="s">
        <v>132</v>
      </c>
      <c r="B38" s="16">
        <v>5</v>
      </c>
      <c r="C38" s="12"/>
      <c r="D38" s="12"/>
      <c r="E38" s="12"/>
      <c r="F38" s="12"/>
      <c r="G38" s="12"/>
      <c r="H38" s="12"/>
      <c r="I38" s="12"/>
      <c r="J38" s="12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>
        <v>1</v>
      </c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>
        <v>1</v>
      </c>
      <c r="BU38" s="23"/>
      <c r="BV38" s="23"/>
      <c r="BW38" s="23"/>
      <c r="BX38" s="23"/>
      <c r="BY38" s="23">
        <v>3</v>
      </c>
      <c r="BZ38" s="23"/>
      <c r="CA38" s="23"/>
      <c r="CB38" s="23"/>
      <c r="CC38" s="23"/>
      <c r="CD38" s="23"/>
      <c r="CE38" s="23"/>
      <c r="CF38" s="34"/>
    </row>
    <row r="39" ht="16" customHeight="1" spans="1:84">
      <c r="A39" s="16" t="s">
        <v>133</v>
      </c>
      <c r="B39" s="16">
        <v>8</v>
      </c>
      <c r="C39" s="12"/>
      <c r="D39" s="12"/>
      <c r="E39" s="12"/>
      <c r="F39" s="12">
        <v>2</v>
      </c>
      <c r="G39" s="12"/>
      <c r="H39" s="12"/>
      <c r="I39" s="12"/>
      <c r="J39" s="12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>
        <v>2</v>
      </c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>
        <v>4</v>
      </c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34"/>
    </row>
    <row r="40" ht="16" customHeight="1" spans="1:84">
      <c r="A40" s="16" t="s">
        <v>134</v>
      </c>
      <c r="B40" s="16">
        <v>8</v>
      </c>
      <c r="C40" s="12"/>
      <c r="D40" s="12"/>
      <c r="E40" s="12"/>
      <c r="F40" s="12"/>
      <c r="G40" s="12"/>
      <c r="H40" s="12"/>
      <c r="I40" s="12"/>
      <c r="J40" s="12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>
        <v>5</v>
      </c>
      <c r="AH40" s="23"/>
      <c r="AI40" s="23"/>
      <c r="AJ40" s="23"/>
      <c r="AK40" s="23"/>
      <c r="AL40" s="23">
        <v>2</v>
      </c>
      <c r="AM40" s="23"/>
      <c r="AN40" s="23"/>
      <c r="AO40" s="23"/>
      <c r="AP40" s="23"/>
      <c r="AQ40" s="23"/>
      <c r="AR40" s="23"/>
      <c r="AS40" s="23"/>
      <c r="AT40" s="23"/>
      <c r="AU40" s="23"/>
      <c r="AV40" s="23">
        <v>1</v>
      </c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34"/>
    </row>
    <row r="41" ht="16" customHeight="1" spans="1:84">
      <c r="A41" s="16" t="s">
        <v>135</v>
      </c>
      <c r="B41" s="16">
        <v>9</v>
      </c>
      <c r="C41" s="12"/>
      <c r="D41" s="12"/>
      <c r="E41" s="12"/>
      <c r="F41" s="12"/>
      <c r="G41" s="12"/>
      <c r="H41" s="12"/>
      <c r="I41" s="12"/>
      <c r="J41" s="1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>
        <v>1</v>
      </c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>
        <v>2</v>
      </c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>
        <v>4</v>
      </c>
      <c r="BM41" s="23"/>
      <c r="BN41" s="23"/>
      <c r="BO41" s="23"/>
      <c r="BP41" s="23"/>
      <c r="BQ41" s="23">
        <v>2</v>
      </c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34"/>
    </row>
    <row r="42" ht="16" customHeight="1" spans="1:84">
      <c r="A42" s="16" t="s">
        <v>136</v>
      </c>
      <c r="B42" s="16">
        <v>4</v>
      </c>
      <c r="C42" s="12"/>
      <c r="D42" s="12"/>
      <c r="E42" s="12"/>
      <c r="F42" s="12"/>
      <c r="G42" s="12"/>
      <c r="H42" s="12"/>
      <c r="I42" s="12"/>
      <c r="J42" s="12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>
        <v>4</v>
      </c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34"/>
    </row>
    <row r="43" ht="16" customHeight="1" spans="1:84">
      <c r="A43" s="16" t="s">
        <v>137</v>
      </c>
      <c r="B43" s="16">
        <v>5</v>
      </c>
      <c r="C43" s="12"/>
      <c r="D43" s="12"/>
      <c r="E43" s="12"/>
      <c r="F43" s="12"/>
      <c r="G43" s="12"/>
      <c r="H43" s="12"/>
      <c r="I43" s="12"/>
      <c r="J43" s="12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>
        <v>5</v>
      </c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34"/>
    </row>
    <row r="44" ht="16" customHeight="1" spans="1:84">
      <c r="A44" s="16" t="s">
        <v>138</v>
      </c>
      <c r="B44" s="16">
        <v>7</v>
      </c>
      <c r="C44" s="12"/>
      <c r="D44" s="12"/>
      <c r="E44" s="12"/>
      <c r="F44" s="12"/>
      <c r="G44" s="12"/>
      <c r="H44" s="12"/>
      <c r="I44" s="12"/>
      <c r="J44" s="12">
        <v>4</v>
      </c>
      <c r="K44" s="23"/>
      <c r="L44" s="23"/>
      <c r="M44" s="23">
        <v>1</v>
      </c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>
        <v>0</v>
      </c>
      <c r="CB44" s="23"/>
      <c r="CC44" s="23"/>
      <c r="CD44" s="23"/>
      <c r="CE44" s="23">
        <v>2</v>
      </c>
      <c r="CF44" s="34" t="s">
        <v>139</v>
      </c>
    </row>
    <row r="45" ht="16" customHeight="1" spans="1:84">
      <c r="A45" s="16" t="s">
        <v>140</v>
      </c>
      <c r="B45" s="16">
        <v>1</v>
      </c>
      <c r="C45" s="12"/>
      <c r="D45" s="12"/>
      <c r="E45" s="12"/>
      <c r="F45" s="12"/>
      <c r="G45" s="12"/>
      <c r="H45" s="12"/>
      <c r="I45" s="12"/>
      <c r="J45" s="12"/>
      <c r="K45" s="23"/>
      <c r="L45" s="23"/>
      <c r="M45" s="23"/>
      <c r="N45" s="23"/>
      <c r="O45" s="23"/>
      <c r="P45" s="23"/>
      <c r="Q45" s="23">
        <v>1</v>
      </c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34"/>
    </row>
    <row r="46" ht="16" customHeight="1" spans="1:84">
      <c r="A46" s="16" t="s">
        <v>141</v>
      </c>
      <c r="B46" s="16">
        <v>1</v>
      </c>
      <c r="C46" s="12"/>
      <c r="D46" s="12">
        <v>1</v>
      </c>
      <c r="E46" s="12"/>
      <c r="F46" s="12"/>
      <c r="G46" s="12"/>
      <c r="H46" s="12"/>
      <c r="I46" s="12"/>
      <c r="J46" s="12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34"/>
    </row>
    <row r="47" ht="16" customHeight="1" spans="1:84">
      <c r="A47" s="16" t="s">
        <v>142</v>
      </c>
      <c r="B47" s="16">
        <v>10</v>
      </c>
      <c r="C47" s="12"/>
      <c r="D47" s="12"/>
      <c r="E47" s="12"/>
      <c r="F47" s="12"/>
      <c r="G47" s="12"/>
      <c r="H47" s="12"/>
      <c r="I47" s="12"/>
      <c r="J47" s="12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>
        <v>5</v>
      </c>
      <c r="AJ47" s="23"/>
      <c r="AK47" s="23">
        <v>5</v>
      </c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34"/>
    </row>
    <row r="48" ht="16" customHeight="1" spans="1:84">
      <c r="A48" s="16" t="s">
        <v>143</v>
      </c>
      <c r="B48" s="16">
        <v>8</v>
      </c>
      <c r="C48" s="12"/>
      <c r="D48" s="12"/>
      <c r="E48" s="12"/>
      <c r="F48" s="12"/>
      <c r="G48" s="12"/>
      <c r="H48" s="12"/>
      <c r="I48" s="12"/>
      <c r="J48" s="12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>
        <v>4</v>
      </c>
      <c r="AC48" s="23"/>
      <c r="AD48" s="23"/>
      <c r="AE48" s="23"/>
      <c r="AF48" s="23"/>
      <c r="AG48" s="23"/>
      <c r="AH48" s="23"/>
      <c r="AI48" s="23"/>
      <c r="AJ48" s="23">
        <v>4</v>
      </c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34"/>
    </row>
    <row r="49" ht="16" customHeight="1" spans="1:84">
      <c r="A49" s="16" t="s">
        <v>144</v>
      </c>
      <c r="B49" s="16">
        <v>4</v>
      </c>
      <c r="C49" s="12"/>
      <c r="D49" s="12"/>
      <c r="E49" s="12"/>
      <c r="F49" s="12"/>
      <c r="G49" s="12"/>
      <c r="H49" s="12"/>
      <c r="I49" s="12"/>
      <c r="J49" s="12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>
        <v>1</v>
      </c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>
        <v>2</v>
      </c>
      <c r="AR49" s="23"/>
      <c r="AS49" s="23"/>
      <c r="AT49" s="23"/>
      <c r="AU49" s="23"/>
      <c r="AV49" s="23"/>
      <c r="AW49" s="23"/>
      <c r="AX49" s="23">
        <v>1</v>
      </c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34"/>
    </row>
    <row r="50" ht="16" customHeight="1" spans="1:84">
      <c r="A50" s="16" t="s">
        <v>145</v>
      </c>
      <c r="B50" s="16">
        <v>4</v>
      </c>
      <c r="C50" s="12"/>
      <c r="D50" s="12"/>
      <c r="E50" s="12"/>
      <c r="F50" s="12"/>
      <c r="G50" s="12"/>
      <c r="H50" s="12"/>
      <c r="I50" s="12"/>
      <c r="J50" s="1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>
        <v>2</v>
      </c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>
        <v>2</v>
      </c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34"/>
    </row>
    <row r="51" ht="16" customHeight="1" spans="1:84">
      <c r="A51" s="16" t="s">
        <v>146</v>
      </c>
      <c r="B51" s="16">
        <v>2</v>
      </c>
      <c r="C51" s="12"/>
      <c r="D51" s="12"/>
      <c r="E51" s="12"/>
      <c r="F51" s="12"/>
      <c r="G51" s="12"/>
      <c r="H51" s="12"/>
      <c r="I51" s="12"/>
      <c r="J51" s="1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>
        <v>2</v>
      </c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34"/>
    </row>
    <row r="52" ht="16" customHeight="1" spans="1:84">
      <c r="A52" s="16" t="s">
        <v>147</v>
      </c>
      <c r="B52" s="16">
        <v>2</v>
      </c>
      <c r="C52" s="12"/>
      <c r="D52" s="12"/>
      <c r="E52" s="12"/>
      <c r="F52" s="12"/>
      <c r="G52" s="12"/>
      <c r="H52" s="12"/>
      <c r="I52" s="12"/>
      <c r="J52" s="12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>
        <v>2</v>
      </c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34"/>
    </row>
    <row r="53" ht="16" customHeight="1" spans="1:84">
      <c r="A53" s="16" t="s">
        <v>148</v>
      </c>
      <c r="B53" s="16">
        <v>6</v>
      </c>
      <c r="C53" s="12"/>
      <c r="D53" s="12"/>
      <c r="E53" s="12"/>
      <c r="F53" s="12"/>
      <c r="G53" s="12"/>
      <c r="H53" s="12"/>
      <c r="I53" s="12"/>
      <c r="J53" s="12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>
        <v>2</v>
      </c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>
        <v>2</v>
      </c>
      <c r="BO53" s="23"/>
      <c r="BP53" s="23"/>
      <c r="BQ53" s="23">
        <v>2</v>
      </c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34"/>
    </row>
    <row r="54" ht="16" customHeight="1" spans="1:84">
      <c r="A54" s="16" t="s">
        <v>149</v>
      </c>
      <c r="B54" s="16">
        <v>4</v>
      </c>
      <c r="C54" s="12"/>
      <c r="D54" s="12"/>
      <c r="E54" s="12"/>
      <c r="F54" s="12"/>
      <c r="G54" s="12"/>
      <c r="H54" s="12"/>
      <c r="I54" s="12"/>
      <c r="J54" s="12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>
        <v>4</v>
      </c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34"/>
    </row>
    <row r="55" ht="16" customHeight="1" spans="1:84">
      <c r="A55" s="16" t="s">
        <v>150</v>
      </c>
      <c r="B55" s="16">
        <v>11</v>
      </c>
      <c r="C55" s="12"/>
      <c r="D55" s="12"/>
      <c r="E55" s="12"/>
      <c r="F55" s="12"/>
      <c r="G55" s="12"/>
      <c r="H55" s="12"/>
      <c r="I55" s="12"/>
      <c r="J55" s="12"/>
      <c r="K55" s="23"/>
      <c r="L55" s="23"/>
      <c r="M55" s="23"/>
      <c r="N55" s="23"/>
      <c r="O55" s="23"/>
      <c r="P55" s="23"/>
      <c r="Q55" s="23"/>
      <c r="R55" s="23"/>
      <c r="S55" s="23">
        <v>3</v>
      </c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>
        <v>4</v>
      </c>
      <c r="AE55" s="23"/>
      <c r="AF55" s="23"/>
      <c r="AG55" s="23"/>
      <c r="AH55" s="23"/>
      <c r="AI55" s="23"/>
      <c r="AJ55" s="23">
        <v>4</v>
      </c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34"/>
    </row>
    <row r="56" ht="16" customHeight="1" spans="1:84">
      <c r="A56" s="16" t="s">
        <v>151</v>
      </c>
      <c r="B56" s="16">
        <v>12</v>
      </c>
      <c r="C56" s="12"/>
      <c r="D56" s="12"/>
      <c r="E56" s="12"/>
      <c r="F56" s="12"/>
      <c r="G56" s="12"/>
      <c r="H56" s="12"/>
      <c r="I56" s="12"/>
      <c r="J56" s="12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>
        <v>3</v>
      </c>
      <c r="W56" s="23"/>
      <c r="X56" s="23"/>
      <c r="Y56" s="23"/>
      <c r="Z56" s="23"/>
      <c r="AA56" s="23"/>
      <c r="AB56" s="23"/>
      <c r="AC56" s="23"/>
      <c r="AD56" s="23"/>
      <c r="AE56" s="23">
        <v>3</v>
      </c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>
        <v>1</v>
      </c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>
        <v>1</v>
      </c>
      <c r="BP56" s="23"/>
      <c r="BQ56" s="23"/>
      <c r="BR56" s="23"/>
      <c r="BS56" s="23">
        <v>3</v>
      </c>
      <c r="BT56" s="23"/>
      <c r="BU56" s="23"/>
      <c r="BV56" s="23"/>
      <c r="BW56" s="23"/>
      <c r="BX56" s="23"/>
      <c r="BY56" s="23"/>
      <c r="BZ56" s="23"/>
      <c r="CA56" s="23"/>
      <c r="CB56" s="23"/>
      <c r="CC56" s="23">
        <v>1</v>
      </c>
      <c r="CD56" s="23"/>
      <c r="CE56" s="23"/>
      <c r="CF56" s="34"/>
    </row>
    <row r="57" ht="16" customHeight="1" spans="1:84">
      <c r="A57" s="16" t="s">
        <v>152</v>
      </c>
      <c r="B57" s="16">
        <v>6</v>
      </c>
      <c r="C57" s="12"/>
      <c r="D57" s="12"/>
      <c r="E57" s="12"/>
      <c r="F57" s="12"/>
      <c r="G57" s="12"/>
      <c r="H57" s="12"/>
      <c r="I57" s="12"/>
      <c r="J57" s="12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>
        <v>6</v>
      </c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34"/>
    </row>
    <row r="58" ht="16" customHeight="1" spans="1:84">
      <c r="A58" s="16" t="s">
        <v>153</v>
      </c>
      <c r="B58" s="16">
        <v>5</v>
      </c>
      <c r="C58" s="12"/>
      <c r="D58" s="12"/>
      <c r="E58" s="12"/>
      <c r="F58" s="12"/>
      <c r="G58" s="12"/>
      <c r="H58" s="12"/>
      <c r="I58" s="12">
        <v>1</v>
      </c>
      <c r="J58" s="12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>
        <v>2</v>
      </c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>
        <v>2</v>
      </c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34"/>
    </row>
    <row r="59" ht="16" customHeight="1" spans="1:84">
      <c r="A59" s="16" t="s">
        <v>154</v>
      </c>
      <c r="B59" s="16">
        <v>6</v>
      </c>
      <c r="C59" s="12"/>
      <c r="D59" s="12"/>
      <c r="E59" s="12"/>
      <c r="F59" s="12"/>
      <c r="G59" s="12"/>
      <c r="H59" s="12"/>
      <c r="I59" s="12"/>
      <c r="J59" s="12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>
        <v>4</v>
      </c>
      <c r="AH59" s="23">
        <v>2</v>
      </c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34"/>
    </row>
    <row r="60" ht="16" customHeight="1" spans="1:84">
      <c r="A60" s="16" t="s">
        <v>155</v>
      </c>
      <c r="B60" s="16">
        <v>8</v>
      </c>
      <c r="C60" s="12"/>
      <c r="D60" s="12"/>
      <c r="E60" s="12"/>
      <c r="F60" s="12"/>
      <c r="G60" s="12"/>
      <c r="H60" s="12"/>
      <c r="I60" s="12"/>
      <c r="J60" s="12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>
        <v>2</v>
      </c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>
        <v>4</v>
      </c>
      <c r="BN60" s="23">
        <v>2</v>
      </c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34"/>
    </row>
    <row r="61" ht="16" customHeight="1" spans="1:84">
      <c r="A61" s="16" t="s">
        <v>156</v>
      </c>
      <c r="B61" s="16">
        <v>6</v>
      </c>
      <c r="C61" s="12"/>
      <c r="D61" s="12"/>
      <c r="E61" s="12"/>
      <c r="F61" s="12"/>
      <c r="G61" s="12"/>
      <c r="H61" s="12"/>
      <c r="I61" s="12"/>
      <c r="J61" s="12"/>
      <c r="K61" s="23"/>
      <c r="L61" s="23"/>
      <c r="M61" s="23"/>
      <c r="N61" s="23">
        <v>1</v>
      </c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>
        <v>2</v>
      </c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>
        <v>2</v>
      </c>
      <c r="AU61" s="23"/>
      <c r="AV61" s="23"/>
      <c r="AW61" s="23"/>
      <c r="AX61" s="23"/>
      <c r="AY61" s="23"/>
      <c r="AZ61" s="23"/>
      <c r="BA61" s="23">
        <v>1</v>
      </c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34"/>
    </row>
    <row r="62" ht="16" customHeight="1" spans="1:84">
      <c r="A62" s="16" t="s">
        <v>157</v>
      </c>
      <c r="B62" s="16">
        <v>4</v>
      </c>
      <c r="C62" s="12"/>
      <c r="D62" s="12"/>
      <c r="E62" s="12"/>
      <c r="F62" s="12"/>
      <c r="G62" s="12"/>
      <c r="H62" s="12"/>
      <c r="I62" s="12"/>
      <c r="J62" s="12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>
        <v>4</v>
      </c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34"/>
    </row>
    <row r="63" ht="16" customHeight="1" spans="1:84">
      <c r="A63" s="16" t="s">
        <v>158</v>
      </c>
      <c r="B63" s="16">
        <v>7</v>
      </c>
      <c r="C63" s="12">
        <v>2</v>
      </c>
      <c r="D63" s="12"/>
      <c r="E63" s="12"/>
      <c r="F63" s="12"/>
      <c r="G63" s="12"/>
      <c r="H63" s="12"/>
      <c r="I63" s="12"/>
      <c r="J63" s="12"/>
      <c r="K63" s="23"/>
      <c r="L63" s="23"/>
      <c r="M63" s="23"/>
      <c r="N63" s="23"/>
      <c r="O63" s="23"/>
      <c r="P63" s="23">
        <v>4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>
        <v>1</v>
      </c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34"/>
    </row>
    <row r="64" ht="16" customHeight="1" spans="1:84">
      <c r="A64" s="16" t="s">
        <v>159</v>
      </c>
      <c r="B64" s="16">
        <v>5</v>
      </c>
      <c r="C64" s="12"/>
      <c r="D64" s="12"/>
      <c r="E64" s="12"/>
      <c r="F64" s="12"/>
      <c r="G64" s="12"/>
      <c r="H64" s="12"/>
      <c r="I64" s="12"/>
      <c r="J64" s="12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>
        <v>2</v>
      </c>
      <c r="BG64" s="23"/>
      <c r="BH64" s="23">
        <v>1</v>
      </c>
      <c r="BI64" s="23"/>
      <c r="BJ64" s="23"/>
      <c r="BK64" s="23">
        <v>2</v>
      </c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34"/>
    </row>
    <row r="65" ht="16" customHeight="1" spans="1:84">
      <c r="A65" s="16" t="s">
        <v>160</v>
      </c>
      <c r="B65" s="16">
        <v>8</v>
      </c>
      <c r="C65" s="12"/>
      <c r="D65" s="12"/>
      <c r="E65" s="12"/>
      <c r="F65" s="12">
        <v>2</v>
      </c>
      <c r="G65" s="12"/>
      <c r="H65" s="12"/>
      <c r="I65" s="12"/>
      <c r="J65" s="12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>
        <v>1</v>
      </c>
      <c r="BT65" s="23"/>
      <c r="BU65" s="23"/>
      <c r="BV65" s="23">
        <v>4</v>
      </c>
      <c r="BW65" s="23"/>
      <c r="BX65" s="23">
        <v>1</v>
      </c>
      <c r="BY65" s="23"/>
      <c r="BZ65" s="23"/>
      <c r="CA65" s="23"/>
      <c r="CB65" s="23"/>
      <c r="CC65" s="23"/>
      <c r="CD65" s="23"/>
      <c r="CE65" s="23"/>
      <c r="CF65" s="34"/>
    </row>
    <row r="66" ht="16" customHeight="1" spans="1:84">
      <c r="A66" s="16" t="s">
        <v>161</v>
      </c>
      <c r="B66" s="16">
        <v>7</v>
      </c>
      <c r="C66" s="12"/>
      <c r="D66" s="12"/>
      <c r="E66" s="12"/>
      <c r="F66" s="12"/>
      <c r="G66" s="12"/>
      <c r="H66" s="12"/>
      <c r="I66" s="12"/>
      <c r="J66" s="12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>
        <v>3</v>
      </c>
      <c r="AZ66" s="23">
        <v>2</v>
      </c>
      <c r="BA66" s="23"/>
      <c r="BB66" s="23">
        <v>2</v>
      </c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34"/>
    </row>
    <row r="67" ht="16" customHeight="1" spans="1:84">
      <c r="A67" s="16" t="s">
        <v>162</v>
      </c>
      <c r="B67" s="16">
        <v>8</v>
      </c>
      <c r="C67" s="12"/>
      <c r="D67" s="12"/>
      <c r="E67" s="12"/>
      <c r="F67" s="12"/>
      <c r="G67" s="12"/>
      <c r="H67" s="12"/>
      <c r="I67" s="12"/>
      <c r="J67" s="12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>
        <v>8</v>
      </c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34"/>
    </row>
    <row r="68" ht="16" customHeight="1" spans="1:84">
      <c r="A68" s="16" t="s">
        <v>163</v>
      </c>
      <c r="B68" s="16">
        <v>12</v>
      </c>
      <c r="C68" s="12"/>
      <c r="D68" s="12"/>
      <c r="E68" s="12">
        <v>2</v>
      </c>
      <c r="F68" s="12"/>
      <c r="G68" s="12"/>
      <c r="H68" s="12"/>
      <c r="I68" s="12"/>
      <c r="J68" s="12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>
        <v>3</v>
      </c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>
        <v>4</v>
      </c>
      <c r="BN68" s="23"/>
      <c r="BO68" s="23"/>
      <c r="BP68" s="23">
        <v>3</v>
      </c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34"/>
    </row>
    <row r="69" ht="16" customHeight="1" spans="1:84">
      <c r="A69" s="16" t="s">
        <v>164</v>
      </c>
      <c r="B69" s="16">
        <v>4</v>
      </c>
      <c r="C69" s="12"/>
      <c r="D69" s="12"/>
      <c r="E69" s="12"/>
      <c r="F69" s="12"/>
      <c r="G69" s="12"/>
      <c r="H69" s="12"/>
      <c r="I69" s="12"/>
      <c r="J69" s="12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>
        <v>4</v>
      </c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34"/>
    </row>
    <row r="70" ht="16" customHeight="1" spans="1:84">
      <c r="A70" s="16" t="s">
        <v>165</v>
      </c>
      <c r="B70" s="16">
        <v>7</v>
      </c>
      <c r="C70" s="12"/>
      <c r="D70" s="12"/>
      <c r="E70" s="12"/>
      <c r="F70" s="12"/>
      <c r="G70" s="12"/>
      <c r="H70" s="12"/>
      <c r="I70" s="12"/>
      <c r="J70" s="12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>
        <v>4</v>
      </c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>
        <v>3</v>
      </c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34"/>
    </row>
    <row r="71" ht="16" customHeight="1" spans="1:84">
      <c r="A71" s="16" t="s">
        <v>166</v>
      </c>
      <c r="B71" s="16">
        <v>1</v>
      </c>
      <c r="C71" s="12"/>
      <c r="D71" s="12"/>
      <c r="E71" s="12">
        <v>1</v>
      </c>
      <c r="F71" s="12"/>
      <c r="G71" s="12"/>
      <c r="H71" s="12"/>
      <c r="I71" s="12"/>
      <c r="J71" s="12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34"/>
    </row>
    <row r="72" ht="16" customHeight="1" spans="1:84">
      <c r="A72" s="16" t="s">
        <v>167</v>
      </c>
      <c r="B72" s="16">
        <v>5</v>
      </c>
      <c r="C72" s="12">
        <v>3</v>
      </c>
      <c r="D72" s="12"/>
      <c r="E72" s="12"/>
      <c r="F72" s="12"/>
      <c r="G72" s="12"/>
      <c r="H72" s="12"/>
      <c r="I72" s="12"/>
      <c r="J72" s="12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>
        <v>2</v>
      </c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34"/>
    </row>
    <row r="73" ht="16" customHeight="1" spans="1:84">
      <c r="A73" s="16" t="s">
        <v>168</v>
      </c>
      <c r="B73" s="16">
        <v>4</v>
      </c>
      <c r="C73" s="12"/>
      <c r="D73" s="12"/>
      <c r="E73" s="12"/>
      <c r="F73" s="12"/>
      <c r="G73" s="12"/>
      <c r="H73" s="12"/>
      <c r="I73" s="12"/>
      <c r="J73" s="12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>
        <v>4</v>
      </c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34"/>
    </row>
    <row r="74" ht="16" customHeight="1" spans="1:84">
      <c r="A74" s="16" t="s">
        <v>169</v>
      </c>
      <c r="B74" s="16">
        <v>7</v>
      </c>
      <c r="C74" s="12"/>
      <c r="D74" s="12"/>
      <c r="E74" s="12"/>
      <c r="F74" s="12"/>
      <c r="G74" s="12"/>
      <c r="H74" s="12"/>
      <c r="I74" s="12"/>
      <c r="J74" s="12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>
        <v>3</v>
      </c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>
        <v>2</v>
      </c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>
        <v>2</v>
      </c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34"/>
    </row>
    <row r="75" ht="16" customHeight="1" spans="1:84">
      <c r="A75" s="16" t="s">
        <v>170</v>
      </c>
      <c r="B75" s="16">
        <v>8</v>
      </c>
      <c r="C75" s="12"/>
      <c r="D75" s="12"/>
      <c r="E75" s="12"/>
      <c r="F75" s="12"/>
      <c r="G75" s="12"/>
      <c r="H75" s="12"/>
      <c r="I75" s="12"/>
      <c r="J75" s="12"/>
      <c r="K75" s="23">
        <v>3</v>
      </c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>
        <v>2</v>
      </c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>
        <v>3</v>
      </c>
      <c r="CB75" s="23"/>
      <c r="CC75" s="23"/>
      <c r="CD75" s="23"/>
      <c r="CE75" s="23"/>
      <c r="CF75" s="34"/>
    </row>
    <row r="76" ht="16" customHeight="1" spans="1:84">
      <c r="A76" s="16" t="s">
        <v>171</v>
      </c>
      <c r="B76" s="16">
        <v>4</v>
      </c>
      <c r="C76" s="12"/>
      <c r="D76" s="12"/>
      <c r="E76" s="12"/>
      <c r="F76" s="12"/>
      <c r="G76" s="12"/>
      <c r="H76" s="12"/>
      <c r="I76" s="12"/>
      <c r="J76" s="12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>
        <v>4</v>
      </c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34"/>
    </row>
    <row r="77" ht="16" customHeight="1" spans="1:84">
      <c r="A77" s="16" t="s">
        <v>172</v>
      </c>
      <c r="B77" s="16">
        <v>9</v>
      </c>
      <c r="C77" s="12">
        <v>4</v>
      </c>
      <c r="D77" s="12"/>
      <c r="E77" s="12">
        <v>3</v>
      </c>
      <c r="F77" s="12"/>
      <c r="G77" s="12"/>
      <c r="H77" s="12"/>
      <c r="I77" s="12"/>
      <c r="J77" s="12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>
        <v>2</v>
      </c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34"/>
    </row>
    <row r="78" ht="16" customHeight="1" spans="1:84">
      <c r="A78" s="16" t="s">
        <v>173</v>
      </c>
      <c r="B78" s="16">
        <v>6</v>
      </c>
      <c r="C78" s="12"/>
      <c r="D78" s="12"/>
      <c r="E78" s="12"/>
      <c r="F78" s="12"/>
      <c r="G78" s="12"/>
      <c r="H78" s="12"/>
      <c r="I78" s="12"/>
      <c r="J78" s="12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>
        <v>3</v>
      </c>
      <c r="AI78" s="23"/>
      <c r="AJ78" s="23">
        <v>3</v>
      </c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34"/>
    </row>
    <row r="79" ht="16" customHeight="1" spans="1:84">
      <c r="A79" s="16" t="s">
        <v>174</v>
      </c>
      <c r="B79" s="16">
        <v>8</v>
      </c>
      <c r="C79" s="12"/>
      <c r="D79" s="12"/>
      <c r="E79" s="12"/>
      <c r="F79" s="12"/>
      <c r="G79" s="12"/>
      <c r="H79" s="12"/>
      <c r="I79" s="12"/>
      <c r="J79" s="12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>
        <v>1</v>
      </c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>
        <v>3</v>
      </c>
      <c r="AZ79" s="23">
        <v>2</v>
      </c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>
        <v>2</v>
      </c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34"/>
    </row>
    <row r="80" ht="16" customHeight="1" spans="1:84">
      <c r="A80" s="16" t="s">
        <v>175</v>
      </c>
      <c r="B80" s="16">
        <v>9</v>
      </c>
      <c r="C80" s="12"/>
      <c r="D80" s="12"/>
      <c r="E80" s="12"/>
      <c r="F80" s="12"/>
      <c r="G80" s="12"/>
      <c r="H80" s="12"/>
      <c r="I80" s="12"/>
      <c r="J80" s="12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>
        <v>2</v>
      </c>
      <c r="V80" s="23"/>
      <c r="W80" s="23">
        <v>6</v>
      </c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>
        <v>1</v>
      </c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34"/>
    </row>
    <row r="81" ht="16" customHeight="1" spans="1:84">
      <c r="A81" s="16" t="s">
        <v>176</v>
      </c>
      <c r="B81" s="16">
        <v>0</v>
      </c>
      <c r="C81" s="12"/>
      <c r="D81" s="12"/>
      <c r="E81" s="12"/>
      <c r="F81" s="12"/>
      <c r="G81" s="12"/>
      <c r="H81" s="12"/>
      <c r="I81" s="12"/>
      <c r="J81" s="12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34"/>
    </row>
  </sheetData>
  <sheetProtection selectLockedCells="1" selectUnlockedCells="1"/>
  <mergeCells count="25">
    <mergeCell ref="A2:CE2"/>
    <mergeCell ref="D3:E3"/>
    <mergeCell ref="F3:I3"/>
    <mergeCell ref="J3:O3"/>
    <mergeCell ref="P3:S3"/>
    <mergeCell ref="T3:U3"/>
    <mergeCell ref="V3:AB3"/>
    <mergeCell ref="AC3:BC3"/>
    <mergeCell ref="BD3:BK3"/>
    <mergeCell ref="BL3:BQ3"/>
    <mergeCell ref="BR3:BZ3"/>
    <mergeCell ref="CA3:CE3"/>
    <mergeCell ref="D5:E5"/>
    <mergeCell ref="F5:I5"/>
    <mergeCell ref="J5:O5"/>
    <mergeCell ref="P5:S5"/>
    <mergeCell ref="T5:U5"/>
    <mergeCell ref="V5:AB5"/>
    <mergeCell ref="AC5:BC5"/>
    <mergeCell ref="BD5:BK5"/>
    <mergeCell ref="BL5:BQ5"/>
    <mergeCell ref="BR5:BZ5"/>
    <mergeCell ref="CA5:CE5"/>
    <mergeCell ref="A5:A6"/>
    <mergeCell ref="CF3:CF4"/>
  </mergeCells>
  <conditionalFormatting sqref="C7:CE81">
    <cfRule type="cellIs" dxfId="0" priority="1" operator="greaterThan">
      <formula>0</formula>
    </cfRule>
  </conditionalFormatting>
  <printOptions horizontalCentered="1" verticalCentered="1"/>
  <pageMargins left="0" right="0" top="0.0784722222222222" bottom="0.0784722222222222" header="0.298611111111111" footer="0.298611111111111"/>
  <pageSetup paperSize="9" scale="3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E81"/>
  <sheetViews>
    <sheetView zoomScale="70" zoomScaleNormal="70" workbookViewId="0">
      <pane xSplit="2" ySplit="6" topLeftCell="C15" activePane="bottomRight" state="frozen"/>
      <selection/>
      <selection pane="topRight"/>
      <selection pane="bottomLeft"/>
      <selection pane="bottomRight" activeCell="A4" sqref="A4"/>
    </sheetView>
  </sheetViews>
  <sheetFormatPr defaultColWidth="9" defaultRowHeight="13.5"/>
  <cols>
    <col min="1" max="1" width="16" style="4" customWidth="1"/>
    <col min="2" max="67" width="4.625" style="4" customWidth="1"/>
    <col min="68" max="16384" width="9" style="4"/>
  </cols>
  <sheetData>
    <row r="1" ht="20.25" spans="1:1">
      <c r="A1" s="5" t="s">
        <v>0</v>
      </c>
    </row>
    <row r="2" ht="51" customHeight="1" spans="1:83">
      <c r="A2" s="6" t="s">
        <v>177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</row>
    <row r="3" ht="55" customHeight="1" spans="1:67">
      <c r="A3" s="7" t="s">
        <v>2</v>
      </c>
      <c r="B3" s="7" t="s">
        <v>3</v>
      </c>
      <c r="C3" s="8" t="s">
        <v>4</v>
      </c>
      <c r="D3" s="8" t="s">
        <v>5</v>
      </c>
      <c r="E3" s="8"/>
      <c r="F3" s="8" t="s">
        <v>6</v>
      </c>
      <c r="G3" s="8"/>
      <c r="H3" s="8"/>
      <c r="I3" s="8"/>
      <c r="J3" s="18" t="s">
        <v>7</v>
      </c>
      <c r="K3" s="19"/>
      <c r="L3" s="19"/>
      <c r="M3" s="19"/>
      <c r="N3" s="20" t="s">
        <v>8</v>
      </c>
      <c r="O3" s="21"/>
      <c r="P3" s="20" t="s">
        <v>9</v>
      </c>
      <c r="Q3" s="24"/>
      <c r="R3" s="20" t="s">
        <v>10</v>
      </c>
      <c r="S3" s="21"/>
      <c r="T3" s="21"/>
      <c r="U3" s="21"/>
      <c r="V3" s="21"/>
      <c r="W3" s="21"/>
      <c r="X3" s="21"/>
      <c r="Y3" s="20" t="s">
        <v>11</v>
      </c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4"/>
      <c r="AW3" s="20" t="s">
        <v>12</v>
      </c>
      <c r="AX3" s="21"/>
      <c r="AY3" s="21"/>
      <c r="AZ3" s="20" t="s">
        <v>13</v>
      </c>
      <c r="BA3" s="21"/>
      <c r="BB3" s="21"/>
      <c r="BC3" s="21"/>
      <c r="BD3" s="21"/>
      <c r="BE3" s="21"/>
      <c r="BF3" s="20" t="s">
        <v>14</v>
      </c>
      <c r="BG3" s="21"/>
      <c r="BH3" s="21"/>
      <c r="BI3" s="21"/>
      <c r="BJ3" s="21"/>
      <c r="BK3" s="21"/>
      <c r="BL3" s="21"/>
      <c r="BM3" s="20" t="s">
        <v>15</v>
      </c>
      <c r="BN3" s="21"/>
      <c r="BO3" s="24"/>
    </row>
    <row r="4" s="3" customFormat="1" ht="55" customHeight="1" spans="1:67">
      <c r="A4" s="9" t="s">
        <v>17</v>
      </c>
      <c r="B4" s="9">
        <v>100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23</v>
      </c>
      <c r="H4" s="10" t="s">
        <v>24</v>
      </c>
      <c r="I4" s="10" t="s">
        <v>178</v>
      </c>
      <c r="J4" s="10" t="s">
        <v>25</v>
      </c>
      <c r="K4" s="10" t="s">
        <v>26</v>
      </c>
      <c r="L4" s="10" t="s">
        <v>27</v>
      </c>
      <c r="M4" s="10" t="s">
        <v>28</v>
      </c>
      <c r="N4" s="10" t="s">
        <v>31</v>
      </c>
      <c r="O4" s="10" t="s">
        <v>32</v>
      </c>
      <c r="P4" s="10" t="s">
        <v>35</v>
      </c>
      <c r="Q4" s="10" t="s">
        <v>36</v>
      </c>
      <c r="R4" s="10" t="s">
        <v>37</v>
      </c>
      <c r="S4" s="10" t="s">
        <v>38</v>
      </c>
      <c r="T4" s="10" t="s">
        <v>39</v>
      </c>
      <c r="U4" s="10" t="s">
        <v>40</v>
      </c>
      <c r="V4" s="10" t="s">
        <v>41</v>
      </c>
      <c r="W4" s="10" t="s">
        <v>43</v>
      </c>
      <c r="X4" s="10" t="s">
        <v>179</v>
      </c>
      <c r="Y4" s="10" t="s">
        <v>45</v>
      </c>
      <c r="Z4" s="10" t="s">
        <v>180</v>
      </c>
      <c r="AA4" s="10" t="s">
        <v>46</v>
      </c>
      <c r="AB4" s="10" t="s">
        <v>48</v>
      </c>
      <c r="AC4" s="10" t="s">
        <v>49</v>
      </c>
      <c r="AD4" s="10" t="s">
        <v>50</v>
      </c>
      <c r="AE4" s="10" t="s">
        <v>51</v>
      </c>
      <c r="AF4" s="10" t="s">
        <v>52</v>
      </c>
      <c r="AG4" s="10" t="s">
        <v>53</v>
      </c>
      <c r="AH4" s="10" t="s">
        <v>54</v>
      </c>
      <c r="AI4" s="10" t="s">
        <v>181</v>
      </c>
      <c r="AJ4" s="10" t="s">
        <v>55</v>
      </c>
      <c r="AK4" s="10" t="s">
        <v>56</v>
      </c>
      <c r="AL4" s="10" t="s">
        <v>57</v>
      </c>
      <c r="AM4" s="10" t="s">
        <v>58</v>
      </c>
      <c r="AN4" s="10" t="s">
        <v>61</v>
      </c>
      <c r="AO4" s="10" t="s">
        <v>62</v>
      </c>
      <c r="AP4" s="10" t="s">
        <v>182</v>
      </c>
      <c r="AQ4" s="10" t="s">
        <v>66</v>
      </c>
      <c r="AR4" s="10" t="s">
        <v>67</v>
      </c>
      <c r="AS4" s="10" t="s">
        <v>183</v>
      </c>
      <c r="AT4" s="10" t="s">
        <v>69</v>
      </c>
      <c r="AU4" s="25" t="s">
        <v>70</v>
      </c>
      <c r="AV4" s="10" t="s">
        <v>184</v>
      </c>
      <c r="AW4" s="10" t="s">
        <v>72</v>
      </c>
      <c r="AX4" s="10" t="s">
        <v>75</v>
      </c>
      <c r="AY4" s="10" t="s">
        <v>76</v>
      </c>
      <c r="AZ4" s="10" t="s">
        <v>79</v>
      </c>
      <c r="BA4" s="10" t="s">
        <v>80</v>
      </c>
      <c r="BB4" s="10" t="s">
        <v>81</v>
      </c>
      <c r="BC4" s="10" t="s">
        <v>82</v>
      </c>
      <c r="BD4" s="10" t="s">
        <v>83</v>
      </c>
      <c r="BE4" s="10" t="s">
        <v>84</v>
      </c>
      <c r="BF4" s="10" t="s">
        <v>85</v>
      </c>
      <c r="BG4" s="10" t="s">
        <v>86</v>
      </c>
      <c r="BH4" s="10" t="s">
        <v>87</v>
      </c>
      <c r="BI4" s="10" t="s">
        <v>88</v>
      </c>
      <c r="BJ4" s="10" t="s">
        <v>89</v>
      </c>
      <c r="BK4" s="10" t="s">
        <v>91</v>
      </c>
      <c r="BL4" s="10" t="s">
        <v>92</v>
      </c>
      <c r="BM4" s="10" t="s">
        <v>94</v>
      </c>
      <c r="BN4" s="10" t="s">
        <v>98</v>
      </c>
      <c r="BO4" s="10" t="s">
        <v>185</v>
      </c>
    </row>
    <row r="5" ht="14.25" spans="1:67">
      <c r="A5" s="11" t="s">
        <v>3</v>
      </c>
      <c r="B5" s="12">
        <f>SUM(C5:BO5)</f>
        <v>100</v>
      </c>
      <c r="C5" s="13">
        <f>C6</f>
        <v>1</v>
      </c>
      <c r="D5" s="13">
        <f>SUM(D6:E6)</f>
        <v>3</v>
      </c>
      <c r="E5" s="13"/>
      <c r="F5" s="13">
        <f>SUM(F6:I6)</f>
        <v>6</v>
      </c>
      <c r="G5" s="13"/>
      <c r="H5" s="13"/>
      <c r="I5" s="13"/>
      <c r="J5" s="13">
        <f>SUM(J6:M6)</f>
        <v>5</v>
      </c>
      <c r="K5" s="13"/>
      <c r="L5" s="13"/>
      <c r="M5" s="13"/>
      <c r="N5" s="22">
        <f>SUM(N6:O6)</f>
        <v>3</v>
      </c>
      <c r="O5" s="22"/>
      <c r="P5" s="22">
        <f>SUM(P6:Q6)</f>
        <v>2</v>
      </c>
      <c r="Q5" s="22"/>
      <c r="R5" s="22">
        <f>SUM(R6:X6)</f>
        <v>8</v>
      </c>
      <c r="S5" s="22"/>
      <c r="T5" s="22"/>
      <c r="U5" s="22"/>
      <c r="V5" s="22"/>
      <c r="W5" s="22"/>
      <c r="X5" s="22"/>
      <c r="Y5" s="22">
        <f>SUM(Y6:AV6)</f>
        <v>48</v>
      </c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>
        <f>SUM(AW6:AY6)</f>
        <v>3</v>
      </c>
      <c r="AX5" s="22"/>
      <c r="AY5" s="22"/>
      <c r="AZ5" s="26">
        <f>SUM(AZ6:BE6)</f>
        <v>8</v>
      </c>
      <c r="BA5" s="27"/>
      <c r="BB5" s="27"/>
      <c r="BC5" s="27"/>
      <c r="BD5" s="27"/>
      <c r="BE5" s="28"/>
      <c r="BF5" s="22">
        <f>SUM(BF6:BL6)</f>
        <v>10</v>
      </c>
      <c r="BG5" s="22"/>
      <c r="BH5" s="22"/>
      <c r="BI5" s="22"/>
      <c r="BJ5" s="22"/>
      <c r="BK5" s="22"/>
      <c r="BL5" s="22"/>
      <c r="BM5" s="22">
        <v>3</v>
      </c>
      <c r="BN5" s="22"/>
      <c r="BO5" s="22"/>
    </row>
    <row r="6" ht="14.25" spans="1:67">
      <c r="A6" s="14"/>
      <c r="B6" s="12">
        <f>SUM(B7:B81)</f>
        <v>100</v>
      </c>
      <c r="C6" s="15">
        <f>SUM(C7:C81)</f>
        <v>1</v>
      </c>
      <c r="D6" s="15">
        <f t="shared" ref="D6:AI6" si="0">SUM(D7:D81)</f>
        <v>1</v>
      </c>
      <c r="E6" s="15">
        <f t="shared" si="0"/>
        <v>2</v>
      </c>
      <c r="F6" s="15">
        <f t="shared" si="0"/>
        <v>2</v>
      </c>
      <c r="G6" s="15">
        <f t="shared" si="0"/>
        <v>1</v>
      </c>
      <c r="H6" s="15">
        <f t="shared" si="0"/>
        <v>2</v>
      </c>
      <c r="I6" s="15">
        <f t="shared" si="0"/>
        <v>1</v>
      </c>
      <c r="J6" s="15">
        <f t="shared" si="0"/>
        <v>1</v>
      </c>
      <c r="K6" s="15">
        <f t="shared" si="0"/>
        <v>1</v>
      </c>
      <c r="L6" s="15">
        <f t="shared" si="0"/>
        <v>1</v>
      </c>
      <c r="M6" s="15">
        <f t="shared" si="0"/>
        <v>2</v>
      </c>
      <c r="N6" s="15">
        <f t="shared" si="0"/>
        <v>1</v>
      </c>
      <c r="O6" s="15">
        <f t="shared" si="0"/>
        <v>2</v>
      </c>
      <c r="P6" s="15">
        <f t="shared" si="0"/>
        <v>1</v>
      </c>
      <c r="Q6" s="15">
        <f t="shared" si="0"/>
        <v>1</v>
      </c>
      <c r="R6" s="15">
        <f t="shared" si="0"/>
        <v>2</v>
      </c>
      <c r="S6" s="15">
        <f t="shared" si="0"/>
        <v>2</v>
      </c>
      <c r="T6" s="15">
        <f t="shared" si="0"/>
        <v>1</v>
      </c>
      <c r="U6" s="15">
        <f t="shared" si="0"/>
        <v>1</v>
      </c>
      <c r="V6" s="15">
        <f t="shared" si="0"/>
        <v>1</v>
      </c>
      <c r="W6" s="15">
        <f t="shared" si="0"/>
        <v>0</v>
      </c>
      <c r="X6" s="15">
        <f t="shared" si="0"/>
        <v>1</v>
      </c>
      <c r="Y6" s="15">
        <f t="shared" si="0"/>
        <v>5</v>
      </c>
      <c r="Z6" s="15">
        <f t="shared" si="0"/>
        <v>1</v>
      </c>
      <c r="AA6" s="15">
        <f t="shared" si="0"/>
        <v>1</v>
      </c>
      <c r="AB6" s="15">
        <f t="shared" si="0"/>
        <v>3</v>
      </c>
      <c r="AC6" s="15">
        <f t="shared" si="0"/>
        <v>4</v>
      </c>
      <c r="AD6" s="15">
        <f t="shared" si="0"/>
        <v>3</v>
      </c>
      <c r="AE6" s="15">
        <f t="shared" si="0"/>
        <v>1</v>
      </c>
      <c r="AF6" s="15">
        <f t="shared" si="0"/>
        <v>1</v>
      </c>
      <c r="AG6" s="15">
        <f t="shared" si="0"/>
        <v>1</v>
      </c>
      <c r="AH6" s="15">
        <f t="shared" si="0"/>
        <v>1</v>
      </c>
      <c r="AI6" s="15">
        <f t="shared" si="0"/>
        <v>1</v>
      </c>
      <c r="AJ6" s="15">
        <f t="shared" ref="AJ6:BO6" si="1">SUM(AJ7:AJ81)</f>
        <v>1</v>
      </c>
      <c r="AK6" s="15">
        <f t="shared" si="1"/>
        <v>3</v>
      </c>
      <c r="AL6" s="15">
        <f t="shared" si="1"/>
        <v>1</v>
      </c>
      <c r="AM6" s="15">
        <f t="shared" si="1"/>
        <v>1</v>
      </c>
      <c r="AN6" s="15">
        <f t="shared" si="1"/>
        <v>1</v>
      </c>
      <c r="AO6" s="15">
        <f t="shared" si="1"/>
        <v>3</v>
      </c>
      <c r="AP6" s="15">
        <f t="shared" si="1"/>
        <v>1</v>
      </c>
      <c r="AQ6" s="15">
        <f t="shared" si="1"/>
        <v>5</v>
      </c>
      <c r="AR6" s="15">
        <f t="shared" si="1"/>
        <v>2</v>
      </c>
      <c r="AS6" s="15">
        <f t="shared" si="1"/>
        <v>1</v>
      </c>
      <c r="AT6" s="15">
        <f t="shared" si="1"/>
        <v>4</v>
      </c>
      <c r="AU6" s="15">
        <f t="shared" si="1"/>
        <v>2</v>
      </c>
      <c r="AV6" s="15">
        <f t="shared" si="1"/>
        <v>1</v>
      </c>
      <c r="AW6" s="15">
        <f t="shared" si="1"/>
        <v>1</v>
      </c>
      <c r="AX6" s="15">
        <f t="shared" si="1"/>
        <v>1</v>
      </c>
      <c r="AY6" s="15">
        <f t="shared" si="1"/>
        <v>1</v>
      </c>
      <c r="AZ6" s="15">
        <f t="shared" si="1"/>
        <v>1</v>
      </c>
      <c r="BA6" s="15">
        <f t="shared" si="1"/>
        <v>2</v>
      </c>
      <c r="BB6" s="15">
        <f t="shared" si="1"/>
        <v>1</v>
      </c>
      <c r="BC6" s="15">
        <f t="shared" si="1"/>
        <v>1</v>
      </c>
      <c r="BD6" s="15">
        <f t="shared" si="1"/>
        <v>2</v>
      </c>
      <c r="BE6" s="15">
        <f t="shared" si="1"/>
        <v>1</v>
      </c>
      <c r="BF6" s="15">
        <f t="shared" si="1"/>
        <v>2</v>
      </c>
      <c r="BG6" s="15">
        <f t="shared" si="1"/>
        <v>2</v>
      </c>
      <c r="BH6" s="15">
        <f t="shared" si="1"/>
        <v>2</v>
      </c>
      <c r="BI6" s="15">
        <f t="shared" si="1"/>
        <v>1</v>
      </c>
      <c r="BJ6" s="15">
        <f t="shared" si="1"/>
        <v>1</v>
      </c>
      <c r="BK6" s="15">
        <f t="shared" si="1"/>
        <v>1</v>
      </c>
      <c r="BL6" s="15">
        <f t="shared" si="1"/>
        <v>1</v>
      </c>
      <c r="BM6" s="15">
        <f t="shared" si="1"/>
        <v>1</v>
      </c>
      <c r="BN6" s="15">
        <f t="shared" si="1"/>
        <v>1</v>
      </c>
      <c r="BO6" s="15">
        <f t="shared" si="1"/>
        <v>1</v>
      </c>
    </row>
    <row r="7" ht="14.25" spans="1:67">
      <c r="A7" s="16" t="s">
        <v>99</v>
      </c>
      <c r="B7" s="16">
        <f>SUM(C7:BO7)</f>
        <v>2</v>
      </c>
      <c r="C7" s="12"/>
      <c r="D7" s="12"/>
      <c r="E7" s="12"/>
      <c r="F7" s="12"/>
      <c r="G7" s="12"/>
      <c r="H7" s="12"/>
      <c r="I7" s="12"/>
      <c r="J7" s="12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>
        <v>1</v>
      </c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>
        <v>1</v>
      </c>
    </row>
    <row r="8" ht="14.25" spans="1:67">
      <c r="A8" s="16" t="s">
        <v>100</v>
      </c>
      <c r="B8" s="16">
        <f t="shared" ref="B8:B39" si="2">SUM(C8:BO8)</f>
        <v>1</v>
      </c>
      <c r="C8" s="12">
        <v>1</v>
      </c>
      <c r="D8" s="12"/>
      <c r="E8" s="12"/>
      <c r="F8" s="12"/>
      <c r="G8" s="12"/>
      <c r="H8" s="12"/>
      <c r="I8" s="12"/>
      <c r="J8" s="12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</row>
    <row r="9" ht="14.25" spans="1:67">
      <c r="A9" s="16" t="s">
        <v>101</v>
      </c>
      <c r="B9" s="16">
        <f t="shared" si="2"/>
        <v>2</v>
      </c>
      <c r="C9" s="12"/>
      <c r="D9" s="12"/>
      <c r="E9" s="12"/>
      <c r="F9" s="12"/>
      <c r="G9" s="12"/>
      <c r="H9" s="12"/>
      <c r="I9" s="12"/>
      <c r="J9" s="12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>
        <v>1</v>
      </c>
      <c r="AB9" s="23"/>
      <c r="AC9" s="23"/>
      <c r="AD9" s="23"/>
      <c r="AE9" s="23"/>
      <c r="AF9" s="23"/>
      <c r="AG9" s="23">
        <v>1</v>
      </c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</row>
    <row r="10" ht="14.25" spans="1:67">
      <c r="A10" s="16" t="s">
        <v>102</v>
      </c>
      <c r="B10" s="16">
        <f t="shared" si="2"/>
        <v>1</v>
      </c>
      <c r="C10" s="12"/>
      <c r="D10" s="12"/>
      <c r="E10" s="12"/>
      <c r="F10" s="12"/>
      <c r="G10" s="12"/>
      <c r="H10" s="12"/>
      <c r="I10" s="12"/>
      <c r="J10" s="12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>
        <v>1</v>
      </c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</row>
    <row r="11" ht="14.25" spans="1:67">
      <c r="A11" s="16" t="s">
        <v>103</v>
      </c>
      <c r="B11" s="16">
        <f t="shared" si="2"/>
        <v>1</v>
      </c>
      <c r="C11" s="12"/>
      <c r="D11" s="12"/>
      <c r="E11" s="12"/>
      <c r="F11" s="12"/>
      <c r="G11" s="12"/>
      <c r="H11" s="12"/>
      <c r="I11" s="12"/>
      <c r="J11" s="12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>
        <v>1</v>
      </c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</row>
    <row r="12" ht="14.25" spans="1:67">
      <c r="A12" s="16" t="s">
        <v>104</v>
      </c>
      <c r="B12" s="16">
        <f t="shared" si="2"/>
        <v>1</v>
      </c>
      <c r="C12" s="12"/>
      <c r="D12" s="12"/>
      <c r="E12" s="12"/>
      <c r="F12" s="12"/>
      <c r="G12" s="12"/>
      <c r="H12" s="12"/>
      <c r="I12" s="12"/>
      <c r="J12" s="12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>
        <v>1</v>
      </c>
      <c r="BH12" s="23"/>
      <c r="BI12" s="23"/>
      <c r="BJ12" s="23"/>
      <c r="BK12" s="23"/>
      <c r="BL12" s="23"/>
      <c r="BM12" s="23"/>
      <c r="BN12" s="23"/>
      <c r="BO12" s="23"/>
    </row>
    <row r="13" ht="14.25" spans="1:67">
      <c r="A13" s="16" t="s">
        <v>105</v>
      </c>
      <c r="B13" s="16">
        <f t="shared" si="2"/>
        <v>0</v>
      </c>
      <c r="C13" s="12"/>
      <c r="D13" s="12"/>
      <c r="E13" s="12"/>
      <c r="F13" s="12"/>
      <c r="G13" s="12"/>
      <c r="H13" s="12"/>
      <c r="I13" s="12"/>
      <c r="J13" s="12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</row>
    <row r="14" ht="14.25" spans="1:67">
      <c r="A14" s="16" t="s">
        <v>106</v>
      </c>
      <c r="B14" s="16">
        <f t="shared" si="2"/>
        <v>0</v>
      </c>
      <c r="C14" s="12"/>
      <c r="D14" s="12"/>
      <c r="E14" s="12"/>
      <c r="F14" s="12"/>
      <c r="G14" s="12"/>
      <c r="H14" s="12"/>
      <c r="I14" s="12"/>
      <c r="J14" s="1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</row>
    <row r="15" ht="14.25" spans="1:67">
      <c r="A15" s="16" t="s">
        <v>107</v>
      </c>
      <c r="B15" s="16">
        <f t="shared" si="2"/>
        <v>2</v>
      </c>
      <c r="C15" s="12"/>
      <c r="D15" s="12"/>
      <c r="E15" s="12"/>
      <c r="F15" s="12"/>
      <c r="G15" s="12"/>
      <c r="H15" s="12"/>
      <c r="I15" s="12"/>
      <c r="J15" s="12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>
        <v>1</v>
      </c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>
        <v>1</v>
      </c>
      <c r="BM15" s="23"/>
      <c r="BN15" s="23"/>
      <c r="BO15" s="23"/>
    </row>
    <row r="16" ht="14.25" spans="1:67">
      <c r="A16" s="17" t="s">
        <v>109</v>
      </c>
      <c r="B16" s="16">
        <f t="shared" si="2"/>
        <v>1</v>
      </c>
      <c r="C16" s="12"/>
      <c r="D16" s="12"/>
      <c r="E16" s="12"/>
      <c r="F16" s="12"/>
      <c r="G16" s="12"/>
      <c r="H16" s="12"/>
      <c r="I16" s="12"/>
      <c r="J16" s="12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>
        <v>1</v>
      </c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</row>
    <row r="17" ht="14.25" spans="1:67">
      <c r="A17" s="16" t="s">
        <v>110</v>
      </c>
      <c r="B17" s="16">
        <f t="shared" si="2"/>
        <v>2</v>
      </c>
      <c r="C17" s="12"/>
      <c r="D17" s="12"/>
      <c r="E17" s="12"/>
      <c r="F17" s="12"/>
      <c r="G17" s="12"/>
      <c r="H17" s="12"/>
      <c r="I17" s="12"/>
      <c r="J17" s="12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>
        <v>2</v>
      </c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</row>
    <row r="18" ht="14.25" spans="1:67">
      <c r="A18" s="16" t="s">
        <v>111</v>
      </c>
      <c r="B18" s="16">
        <f t="shared" si="2"/>
        <v>1</v>
      </c>
      <c r="C18" s="12"/>
      <c r="D18" s="12"/>
      <c r="E18" s="12"/>
      <c r="F18" s="12"/>
      <c r="G18" s="12"/>
      <c r="H18" s="12"/>
      <c r="I18" s="12"/>
      <c r="J18" s="12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>
        <v>1</v>
      </c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</row>
    <row r="19" ht="14.25" spans="1:67">
      <c r="A19" s="16" t="s">
        <v>112</v>
      </c>
      <c r="B19" s="16">
        <f t="shared" si="2"/>
        <v>2</v>
      </c>
      <c r="C19" s="12"/>
      <c r="D19" s="12"/>
      <c r="E19" s="12"/>
      <c r="F19" s="12"/>
      <c r="G19" s="12"/>
      <c r="H19" s="12"/>
      <c r="I19" s="12"/>
      <c r="J19" s="12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>
        <v>1</v>
      </c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>
        <v>1</v>
      </c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</row>
    <row r="20" ht="14.25" spans="1:67">
      <c r="A20" s="16" t="s">
        <v>113</v>
      </c>
      <c r="B20" s="16">
        <f t="shared" si="2"/>
        <v>1</v>
      </c>
      <c r="C20" s="12"/>
      <c r="D20" s="12"/>
      <c r="E20" s="12"/>
      <c r="F20" s="12"/>
      <c r="G20" s="12"/>
      <c r="H20" s="12"/>
      <c r="I20" s="12"/>
      <c r="J20" s="12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>
        <v>1</v>
      </c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</row>
    <row r="21" ht="14.25" spans="1:67">
      <c r="A21" s="16" t="s">
        <v>114</v>
      </c>
      <c r="B21" s="16">
        <f t="shared" si="2"/>
        <v>0</v>
      </c>
      <c r="C21" s="12"/>
      <c r="D21" s="12"/>
      <c r="E21" s="12"/>
      <c r="F21" s="12"/>
      <c r="G21" s="12"/>
      <c r="H21" s="12"/>
      <c r="I21" s="12"/>
      <c r="J21" s="12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</row>
    <row r="22" ht="14.25" spans="1:67">
      <c r="A22" s="16" t="s">
        <v>115</v>
      </c>
      <c r="B22" s="16">
        <f t="shared" si="2"/>
        <v>0</v>
      </c>
      <c r="C22" s="12"/>
      <c r="D22" s="12"/>
      <c r="E22" s="12"/>
      <c r="F22" s="12"/>
      <c r="G22" s="12"/>
      <c r="H22" s="12"/>
      <c r="I22" s="12"/>
      <c r="J22" s="12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</row>
    <row r="23" ht="14.25" spans="1:67">
      <c r="A23" s="16" t="s">
        <v>116</v>
      </c>
      <c r="B23" s="16">
        <f t="shared" si="2"/>
        <v>0</v>
      </c>
      <c r="C23" s="12"/>
      <c r="D23" s="12"/>
      <c r="E23" s="12"/>
      <c r="F23" s="12"/>
      <c r="G23" s="12"/>
      <c r="H23" s="12"/>
      <c r="I23" s="12"/>
      <c r="J23" s="12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</row>
    <row r="24" ht="14.25" spans="1:67">
      <c r="A24" s="16" t="s">
        <v>117</v>
      </c>
      <c r="B24" s="16">
        <f t="shared" si="2"/>
        <v>1</v>
      </c>
      <c r="C24" s="12"/>
      <c r="D24" s="12"/>
      <c r="E24" s="12"/>
      <c r="F24" s="12"/>
      <c r="G24" s="12"/>
      <c r="H24" s="12"/>
      <c r="I24" s="12"/>
      <c r="J24" s="12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>
        <v>1</v>
      </c>
      <c r="BN24" s="23"/>
      <c r="BO24" s="23"/>
    </row>
    <row r="25" ht="14.25" spans="1:67">
      <c r="A25" s="16" t="s">
        <v>118</v>
      </c>
      <c r="B25" s="16">
        <f t="shared" si="2"/>
        <v>0</v>
      </c>
      <c r="C25" s="12"/>
      <c r="D25" s="12"/>
      <c r="E25" s="12"/>
      <c r="F25" s="12"/>
      <c r="G25" s="12"/>
      <c r="H25" s="12"/>
      <c r="I25" s="12"/>
      <c r="J25" s="12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</row>
    <row r="26" ht="14.25" spans="1:67">
      <c r="A26" s="16" t="s">
        <v>120</v>
      </c>
      <c r="B26" s="16">
        <f t="shared" si="2"/>
        <v>0</v>
      </c>
      <c r="C26" s="12"/>
      <c r="D26" s="12"/>
      <c r="E26" s="12"/>
      <c r="F26" s="12"/>
      <c r="G26" s="12"/>
      <c r="H26" s="12"/>
      <c r="I26" s="12"/>
      <c r="J26" s="12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</row>
    <row r="27" ht="14.25" spans="1:67">
      <c r="A27" s="16" t="s">
        <v>121</v>
      </c>
      <c r="B27" s="16">
        <f t="shared" si="2"/>
        <v>1</v>
      </c>
      <c r="C27" s="12"/>
      <c r="D27" s="12"/>
      <c r="E27" s="12"/>
      <c r="F27" s="12"/>
      <c r="G27" s="12"/>
      <c r="H27" s="12"/>
      <c r="I27" s="12"/>
      <c r="J27" s="12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>
        <v>1</v>
      </c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</row>
    <row r="28" ht="14.25" spans="1:67">
      <c r="A28" s="16" t="s">
        <v>122</v>
      </c>
      <c r="B28" s="16">
        <f t="shared" si="2"/>
        <v>1</v>
      </c>
      <c r="C28" s="12"/>
      <c r="D28" s="12"/>
      <c r="E28" s="12"/>
      <c r="F28" s="12"/>
      <c r="G28" s="12"/>
      <c r="H28" s="12"/>
      <c r="I28" s="12"/>
      <c r="J28" s="12"/>
      <c r="K28" s="23"/>
      <c r="L28" s="23"/>
      <c r="M28" s="23"/>
      <c r="N28" s="23"/>
      <c r="O28" s="23">
        <v>1</v>
      </c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</row>
    <row r="29" ht="14.25" spans="1:67">
      <c r="A29" s="16" t="s">
        <v>123</v>
      </c>
      <c r="B29" s="16">
        <f t="shared" si="2"/>
        <v>1</v>
      </c>
      <c r="C29" s="12"/>
      <c r="D29" s="12"/>
      <c r="E29" s="12"/>
      <c r="F29" s="12"/>
      <c r="G29" s="12"/>
      <c r="H29" s="12"/>
      <c r="I29" s="12"/>
      <c r="J29" s="12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>
        <v>1</v>
      </c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</row>
    <row r="30" ht="14.25" spans="1:67">
      <c r="A30" s="16" t="s">
        <v>124</v>
      </c>
      <c r="B30" s="16">
        <f t="shared" si="2"/>
        <v>2</v>
      </c>
      <c r="C30" s="12"/>
      <c r="D30" s="12"/>
      <c r="E30" s="12">
        <v>1</v>
      </c>
      <c r="F30" s="12"/>
      <c r="G30" s="12"/>
      <c r="H30" s="12"/>
      <c r="I30" s="12"/>
      <c r="J30" s="12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>
        <v>1</v>
      </c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</row>
    <row r="31" ht="14.25" spans="1:67">
      <c r="A31" s="16" t="s">
        <v>125</v>
      </c>
      <c r="B31" s="16">
        <f t="shared" si="2"/>
        <v>2</v>
      </c>
      <c r="C31" s="12"/>
      <c r="D31" s="12"/>
      <c r="E31" s="12"/>
      <c r="F31" s="12"/>
      <c r="G31" s="12"/>
      <c r="H31" s="12"/>
      <c r="I31" s="12"/>
      <c r="J31" s="12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>
        <v>1</v>
      </c>
      <c r="AN31" s="23"/>
      <c r="AO31" s="23"/>
      <c r="AP31" s="23"/>
      <c r="AQ31" s="23"/>
      <c r="AR31" s="23"/>
      <c r="AS31" s="23"/>
      <c r="AT31" s="23">
        <v>1</v>
      </c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</row>
    <row r="32" ht="14.25" spans="1:67">
      <c r="A32" s="16" t="s">
        <v>126</v>
      </c>
      <c r="B32" s="16">
        <f t="shared" si="2"/>
        <v>2</v>
      </c>
      <c r="C32" s="12"/>
      <c r="D32" s="12"/>
      <c r="E32" s="12"/>
      <c r="F32" s="12"/>
      <c r="G32" s="12"/>
      <c r="H32" s="12"/>
      <c r="I32" s="12"/>
      <c r="J32" s="12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>
        <v>1</v>
      </c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>
        <v>1</v>
      </c>
      <c r="BG32" s="23"/>
      <c r="BH32" s="23"/>
      <c r="BI32" s="23"/>
      <c r="BJ32" s="23"/>
      <c r="BK32" s="23"/>
      <c r="BL32" s="23"/>
      <c r="BM32" s="23"/>
      <c r="BN32" s="23"/>
      <c r="BO32" s="23"/>
    </row>
    <row r="33" ht="14.25" spans="1:67">
      <c r="A33" s="16" t="s">
        <v>127</v>
      </c>
      <c r="B33" s="16">
        <f t="shared" si="2"/>
        <v>2</v>
      </c>
      <c r="C33" s="12"/>
      <c r="D33" s="12"/>
      <c r="E33" s="12"/>
      <c r="F33" s="12"/>
      <c r="G33" s="12"/>
      <c r="H33" s="12"/>
      <c r="I33" s="12"/>
      <c r="J33" s="12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>
        <v>1</v>
      </c>
      <c r="AE33" s="23"/>
      <c r="AF33" s="23"/>
      <c r="AG33" s="23"/>
      <c r="AH33" s="23"/>
      <c r="AI33" s="23">
        <v>1</v>
      </c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</row>
    <row r="34" ht="14.25" spans="1:67">
      <c r="A34" s="16" t="s">
        <v>128</v>
      </c>
      <c r="B34" s="16">
        <f t="shared" si="2"/>
        <v>1</v>
      </c>
      <c r="C34" s="12"/>
      <c r="D34" s="12"/>
      <c r="E34" s="12"/>
      <c r="F34" s="12"/>
      <c r="G34" s="12"/>
      <c r="H34" s="12"/>
      <c r="I34" s="12"/>
      <c r="J34" s="12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>
        <v>1</v>
      </c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>
        <v>0</v>
      </c>
      <c r="BM34" s="23"/>
      <c r="BN34" s="23"/>
      <c r="BO34" s="23"/>
    </row>
    <row r="35" ht="14.25" spans="1:67">
      <c r="A35" s="16" t="s">
        <v>129</v>
      </c>
      <c r="B35" s="16">
        <f t="shared" si="2"/>
        <v>2</v>
      </c>
      <c r="C35" s="12"/>
      <c r="D35" s="12"/>
      <c r="E35" s="12"/>
      <c r="F35" s="12"/>
      <c r="G35" s="12"/>
      <c r="H35" s="12"/>
      <c r="I35" s="12"/>
      <c r="J35" s="12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>
        <v>1</v>
      </c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>
        <v>1</v>
      </c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</row>
    <row r="36" ht="15" customHeight="1" spans="1:67">
      <c r="A36" s="16" t="s">
        <v>130</v>
      </c>
      <c r="B36" s="16">
        <f t="shared" si="2"/>
        <v>1</v>
      </c>
      <c r="C36" s="12"/>
      <c r="D36" s="12"/>
      <c r="E36" s="12"/>
      <c r="F36" s="12"/>
      <c r="G36" s="12"/>
      <c r="H36" s="12"/>
      <c r="I36" s="12"/>
      <c r="J36" s="12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>
        <v>1</v>
      </c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</row>
    <row r="37" ht="14.25" spans="1:67">
      <c r="A37" s="16" t="s">
        <v>131</v>
      </c>
      <c r="B37" s="16">
        <f t="shared" si="2"/>
        <v>3</v>
      </c>
      <c r="C37" s="12"/>
      <c r="D37" s="12"/>
      <c r="E37" s="12"/>
      <c r="F37" s="12"/>
      <c r="G37" s="12"/>
      <c r="H37" s="12"/>
      <c r="I37" s="12"/>
      <c r="J37" s="12"/>
      <c r="K37" s="23"/>
      <c r="L37" s="23"/>
      <c r="M37" s="23">
        <v>1</v>
      </c>
      <c r="N37" s="23"/>
      <c r="O37" s="23"/>
      <c r="P37" s="23"/>
      <c r="Q37" s="23">
        <v>1</v>
      </c>
      <c r="R37" s="23"/>
      <c r="S37" s="23"/>
      <c r="T37" s="23"/>
      <c r="U37" s="23"/>
      <c r="V37" s="23"/>
      <c r="W37" s="23"/>
      <c r="X37" s="23">
        <v>1</v>
      </c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</row>
    <row r="38" ht="14.25" spans="1:67">
      <c r="A38" s="16" t="s">
        <v>132</v>
      </c>
      <c r="B38" s="16">
        <f t="shared" si="2"/>
        <v>2</v>
      </c>
      <c r="C38" s="12"/>
      <c r="D38" s="12"/>
      <c r="E38" s="12"/>
      <c r="F38" s="12"/>
      <c r="G38" s="12"/>
      <c r="H38" s="12"/>
      <c r="I38" s="12"/>
      <c r="J38" s="12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>
        <v>0</v>
      </c>
      <c r="BH38" s="23">
        <v>2</v>
      </c>
      <c r="BI38" s="23"/>
      <c r="BJ38" s="23"/>
      <c r="BK38" s="23"/>
      <c r="BL38" s="23"/>
      <c r="BM38" s="23"/>
      <c r="BN38" s="23"/>
      <c r="BO38" s="23"/>
    </row>
    <row r="39" ht="14.25" spans="1:67">
      <c r="A39" s="16" t="s">
        <v>133</v>
      </c>
      <c r="B39" s="16">
        <f t="shared" si="2"/>
        <v>2</v>
      </c>
      <c r="C39" s="12"/>
      <c r="D39" s="12"/>
      <c r="E39" s="12"/>
      <c r="F39" s="12"/>
      <c r="G39" s="12"/>
      <c r="H39" s="12"/>
      <c r="I39" s="12"/>
      <c r="J39" s="12"/>
      <c r="K39" s="23"/>
      <c r="L39" s="23"/>
      <c r="M39" s="23"/>
      <c r="N39" s="23">
        <v>1</v>
      </c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>
        <v>1</v>
      </c>
      <c r="BJ39" s="23"/>
      <c r="BK39" s="23"/>
      <c r="BL39" s="23"/>
      <c r="BM39" s="23"/>
      <c r="BN39" s="23"/>
      <c r="BO39" s="23"/>
    </row>
    <row r="40" ht="14.25" spans="1:67">
      <c r="A40" s="16" t="s">
        <v>134</v>
      </c>
      <c r="B40" s="16">
        <f t="shared" ref="B40:B81" si="3">SUM(C40:BO40)</f>
        <v>1</v>
      </c>
      <c r="C40" s="12"/>
      <c r="D40" s="12"/>
      <c r="E40" s="12"/>
      <c r="F40" s="12"/>
      <c r="G40" s="12"/>
      <c r="H40" s="12"/>
      <c r="I40" s="12"/>
      <c r="J40" s="12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>
        <v>1</v>
      </c>
      <c r="BH40" s="23"/>
      <c r="BI40" s="23"/>
      <c r="BJ40" s="23"/>
      <c r="BK40" s="23"/>
      <c r="BL40" s="23"/>
      <c r="BM40" s="23"/>
      <c r="BN40" s="23"/>
      <c r="BO40" s="23"/>
    </row>
    <row r="41" ht="14.25" spans="1:67">
      <c r="A41" s="16" t="s">
        <v>135</v>
      </c>
      <c r="B41" s="16">
        <f t="shared" si="3"/>
        <v>1</v>
      </c>
      <c r="C41" s="12"/>
      <c r="D41" s="12"/>
      <c r="E41" s="12"/>
      <c r="F41" s="12"/>
      <c r="G41" s="12"/>
      <c r="H41" s="12"/>
      <c r="I41" s="12"/>
      <c r="J41" s="12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>
        <v>1</v>
      </c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</row>
    <row r="42" ht="14.25" spans="1:67">
      <c r="A42" s="16" t="s">
        <v>136</v>
      </c>
      <c r="B42" s="16">
        <f t="shared" si="3"/>
        <v>1</v>
      </c>
      <c r="C42" s="12"/>
      <c r="D42" s="12"/>
      <c r="E42" s="12"/>
      <c r="F42" s="12"/>
      <c r="G42" s="12"/>
      <c r="H42" s="12"/>
      <c r="I42" s="12">
        <v>1</v>
      </c>
      <c r="J42" s="12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</row>
    <row r="43" ht="14.25" spans="1:67">
      <c r="A43" s="16" t="s">
        <v>137</v>
      </c>
      <c r="B43" s="16">
        <f t="shared" si="3"/>
        <v>1</v>
      </c>
      <c r="C43" s="12"/>
      <c r="D43" s="12"/>
      <c r="E43" s="12"/>
      <c r="F43" s="12"/>
      <c r="G43" s="12"/>
      <c r="H43" s="12"/>
      <c r="I43" s="12"/>
      <c r="J43" s="12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>
        <v>1</v>
      </c>
      <c r="BK43" s="23"/>
      <c r="BL43" s="23"/>
      <c r="BM43" s="23"/>
      <c r="BN43" s="23"/>
      <c r="BO43" s="23"/>
    </row>
    <row r="44" ht="14.25" spans="1:67">
      <c r="A44" s="16" t="s">
        <v>138</v>
      </c>
      <c r="B44" s="16">
        <f t="shared" si="3"/>
        <v>1</v>
      </c>
      <c r="C44" s="12"/>
      <c r="D44" s="12"/>
      <c r="E44" s="12"/>
      <c r="F44" s="12"/>
      <c r="G44" s="12"/>
      <c r="H44" s="12"/>
      <c r="I44" s="12"/>
      <c r="J44" s="12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>
        <v>1</v>
      </c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</row>
    <row r="45" ht="14.25" spans="1:67">
      <c r="A45" s="16" t="s">
        <v>140</v>
      </c>
      <c r="B45" s="16">
        <f t="shared" si="3"/>
        <v>0</v>
      </c>
      <c r="C45" s="12"/>
      <c r="D45" s="12"/>
      <c r="E45" s="12"/>
      <c r="F45" s="12"/>
      <c r="G45" s="12"/>
      <c r="H45" s="12"/>
      <c r="I45" s="12"/>
      <c r="J45" s="12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</row>
    <row r="46" ht="14.25" spans="1:67">
      <c r="A46" s="16" t="s">
        <v>141</v>
      </c>
      <c r="B46" s="16">
        <f t="shared" si="3"/>
        <v>1</v>
      </c>
      <c r="C46" s="12"/>
      <c r="D46" s="12"/>
      <c r="E46" s="12"/>
      <c r="F46" s="12"/>
      <c r="G46" s="12"/>
      <c r="H46" s="12"/>
      <c r="I46" s="12"/>
      <c r="J46" s="12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>
        <v>1</v>
      </c>
      <c r="BL46" s="23"/>
      <c r="BM46" s="23"/>
      <c r="BN46" s="23"/>
      <c r="BO46" s="23"/>
    </row>
    <row r="47" ht="14.25" spans="1:67">
      <c r="A47" s="16" t="s">
        <v>142</v>
      </c>
      <c r="B47" s="16">
        <f t="shared" si="3"/>
        <v>2</v>
      </c>
      <c r="C47" s="12"/>
      <c r="D47" s="12"/>
      <c r="E47" s="12"/>
      <c r="F47" s="12"/>
      <c r="G47" s="12"/>
      <c r="H47" s="12"/>
      <c r="I47" s="12"/>
      <c r="J47" s="12"/>
      <c r="K47" s="23"/>
      <c r="L47" s="23"/>
      <c r="M47" s="23"/>
      <c r="N47" s="23"/>
      <c r="O47" s="23"/>
      <c r="P47" s="23"/>
      <c r="Q47" s="23"/>
      <c r="R47" s="23">
        <v>1</v>
      </c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>
        <v>1</v>
      </c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</row>
    <row r="48" ht="14.25" spans="1:67">
      <c r="A48" s="16" t="s">
        <v>143</v>
      </c>
      <c r="B48" s="16">
        <f t="shared" si="3"/>
        <v>2</v>
      </c>
      <c r="C48" s="12"/>
      <c r="D48" s="12"/>
      <c r="E48" s="12"/>
      <c r="F48" s="12">
        <v>1</v>
      </c>
      <c r="G48" s="12"/>
      <c r="H48" s="12"/>
      <c r="I48" s="12"/>
      <c r="J48" s="12"/>
      <c r="K48" s="23"/>
      <c r="L48" s="23"/>
      <c r="M48" s="23"/>
      <c r="N48" s="23"/>
      <c r="O48" s="23"/>
      <c r="P48" s="23"/>
      <c r="Q48" s="23"/>
      <c r="R48" s="23"/>
      <c r="S48" s="23">
        <v>1</v>
      </c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</row>
    <row r="49" ht="14.25" spans="1:67">
      <c r="A49" s="16" t="s">
        <v>144</v>
      </c>
      <c r="B49" s="16">
        <f t="shared" si="3"/>
        <v>2</v>
      </c>
      <c r="C49" s="12"/>
      <c r="D49" s="12"/>
      <c r="E49" s="12"/>
      <c r="F49" s="12"/>
      <c r="G49" s="12"/>
      <c r="H49" s="12"/>
      <c r="I49" s="12"/>
      <c r="J49" s="12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>
        <v>1</v>
      </c>
      <c r="AM49" s="23"/>
      <c r="AN49" s="23"/>
      <c r="AO49" s="23"/>
      <c r="AP49" s="23"/>
      <c r="AQ49" s="23"/>
      <c r="AR49" s="23"/>
      <c r="AS49" s="23"/>
      <c r="AT49" s="23">
        <v>1</v>
      </c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</row>
    <row r="50" ht="14.25" spans="1:67">
      <c r="A50" s="16" t="s">
        <v>145</v>
      </c>
      <c r="B50" s="16">
        <f t="shared" si="3"/>
        <v>1</v>
      </c>
      <c r="C50" s="12"/>
      <c r="D50" s="12"/>
      <c r="E50" s="12"/>
      <c r="F50" s="12"/>
      <c r="G50" s="12"/>
      <c r="H50" s="12"/>
      <c r="I50" s="12"/>
      <c r="J50" s="12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>
        <v>1</v>
      </c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</row>
    <row r="51" ht="14.25" spans="1:67">
      <c r="A51" s="16" t="s">
        <v>146</v>
      </c>
      <c r="B51" s="16">
        <f t="shared" si="3"/>
        <v>1</v>
      </c>
      <c r="C51" s="12"/>
      <c r="D51" s="12"/>
      <c r="E51" s="12"/>
      <c r="F51" s="12"/>
      <c r="G51" s="12"/>
      <c r="H51" s="12"/>
      <c r="I51" s="12"/>
      <c r="J51" s="12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>
        <v>1</v>
      </c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</row>
    <row r="52" ht="14.25" spans="1:67">
      <c r="A52" s="16" t="s">
        <v>147</v>
      </c>
      <c r="B52" s="16">
        <f t="shared" si="3"/>
        <v>1</v>
      </c>
      <c r="C52" s="12"/>
      <c r="D52" s="12"/>
      <c r="E52" s="12"/>
      <c r="F52" s="12"/>
      <c r="G52" s="12"/>
      <c r="H52" s="12"/>
      <c r="I52" s="12"/>
      <c r="J52" s="12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>
        <v>1</v>
      </c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</row>
    <row r="53" ht="14.25" spans="1:67">
      <c r="A53" s="16" t="s">
        <v>148</v>
      </c>
      <c r="B53" s="16">
        <f t="shared" si="3"/>
        <v>1</v>
      </c>
      <c r="C53" s="12"/>
      <c r="D53" s="12"/>
      <c r="E53" s="12"/>
      <c r="F53" s="12"/>
      <c r="G53" s="12"/>
      <c r="H53" s="12"/>
      <c r="I53" s="12"/>
      <c r="J53" s="12"/>
      <c r="K53" s="23"/>
      <c r="L53" s="23"/>
      <c r="M53" s="23">
        <v>1</v>
      </c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</row>
    <row r="54" ht="14.25" spans="1:67">
      <c r="A54" s="16" t="s">
        <v>149</v>
      </c>
      <c r="B54" s="16">
        <f t="shared" si="3"/>
        <v>0</v>
      </c>
      <c r="C54" s="12"/>
      <c r="D54" s="12"/>
      <c r="E54" s="12"/>
      <c r="F54" s="12"/>
      <c r="G54" s="12"/>
      <c r="H54" s="12"/>
      <c r="I54" s="12"/>
      <c r="J54" s="12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</row>
    <row r="55" ht="14.25" spans="1:67">
      <c r="A55" s="16" t="s">
        <v>150</v>
      </c>
      <c r="B55" s="16">
        <f t="shared" si="3"/>
        <v>2</v>
      </c>
      <c r="C55" s="12"/>
      <c r="D55" s="12"/>
      <c r="E55" s="12"/>
      <c r="F55" s="12"/>
      <c r="G55" s="12"/>
      <c r="H55" s="12"/>
      <c r="I55" s="12"/>
      <c r="J55" s="12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>
        <v>1</v>
      </c>
      <c r="Z55" s="23"/>
      <c r="AA55" s="23"/>
      <c r="AB55" s="23">
        <v>1</v>
      </c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</row>
    <row r="56" ht="14.25" spans="1:67">
      <c r="A56" s="16" t="s">
        <v>151</v>
      </c>
      <c r="B56" s="16">
        <f t="shared" si="3"/>
        <v>2</v>
      </c>
      <c r="C56" s="12"/>
      <c r="D56" s="12"/>
      <c r="E56" s="12"/>
      <c r="F56" s="12"/>
      <c r="G56" s="12"/>
      <c r="H56" s="12"/>
      <c r="I56" s="12"/>
      <c r="J56" s="12"/>
      <c r="K56" s="23"/>
      <c r="L56" s="23"/>
      <c r="M56" s="23"/>
      <c r="N56" s="23"/>
      <c r="O56" s="23"/>
      <c r="P56" s="23">
        <v>1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>
        <v>1</v>
      </c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</row>
    <row r="57" ht="14.25" spans="1:67">
      <c r="A57" s="16" t="s">
        <v>152</v>
      </c>
      <c r="B57" s="16">
        <f t="shared" si="3"/>
        <v>1</v>
      </c>
      <c r="C57" s="12"/>
      <c r="D57" s="12"/>
      <c r="E57" s="12"/>
      <c r="F57" s="12"/>
      <c r="G57" s="12"/>
      <c r="H57" s="12"/>
      <c r="I57" s="12"/>
      <c r="J57" s="12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>
        <v>1</v>
      </c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</row>
    <row r="58" ht="14.25" spans="1:67">
      <c r="A58" s="16" t="s">
        <v>153</v>
      </c>
      <c r="B58" s="16">
        <f t="shared" si="3"/>
        <v>2</v>
      </c>
      <c r="C58" s="12"/>
      <c r="D58" s="12"/>
      <c r="E58" s="12"/>
      <c r="F58" s="12"/>
      <c r="G58" s="12"/>
      <c r="H58" s="12"/>
      <c r="I58" s="12"/>
      <c r="J58" s="12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>
        <v>1</v>
      </c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>
        <v>1</v>
      </c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</row>
    <row r="59" ht="14.25" spans="1:67">
      <c r="A59" s="16" t="s">
        <v>154</v>
      </c>
      <c r="B59" s="16">
        <f t="shared" si="3"/>
        <v>2</v>
      </c>
      <c r="C59" s="12"/>
      <c r="D59" s="12"/>
      <c r="E59" s="12"/>
      <c r="F59" s="12"/>
      <c r="G59" s="12"/>
      <c r="H59" s="12"/>
      <c r="I59" s="12"/>
      <c r="J59" s="12"/>
      <c r="K59" s="23"/>
      <c r="L59" s="23"/>
      <c r="M59" s="23"/>
      <c r="N59" s="23"/>
      <c r="O59" s="23"/>
      <c r="P59" s="23"/>
      <c r="Q59" s="23"/>
      <c r="R59" s="23"/>
      <c r="S59" s="23"/>
      <c r="T59" s="23">
        <v>1</v>
      </c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>
        <v>1</v>
      </c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</row>
    <row r="60" ht="14.25" spans="1:67">
      <c r="A60" s="16" t="s">
        <v>155</v>
      </c>
      <c r="B60" s="16">
        <f t="shared" si="3"/>
        <v>2</v>
      </c>
      <c r="C60" s="12"/>
      <c r="D60" s="12"/>
      <c r="E60" s="12"/>
      <c r="F60" s="12"/>
      <c r="G60" s="12"/>
      <c r="H60" s="12"/>
      <c r="I60" s="12"/>
      <c r="J60" s="12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>
        <v>1</v>
      </c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>
        <v>1</v>
      </c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</row>
    <row r="61" ht="14.25" spans="1:67">
      <c r="A61" s="16" t="s">
        <v>156</v>
      </c>
      <c r="B61" s="16">
        <f t="shared" si="3"/>
        <v>2</v>
      </c>
      <c r="C61" s="12"/>
      <c r="D61" s="12"/>
      <c r="E61" s="12"/>
      <c r="F61" s="12"/>
      <c r="G61" s="12"/>
      <c r="H61" s="12"/>
      <c r="I61" s="12"/>
      <c r="J61" s="12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>
        <v>1</v>
      </c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>
        <v>1</v>
      </c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</row>
    <row r="62" ht="14.25" spans="1:67">
      <c r="A62" s="16" t="s">
        <v>157</v>
      </c>
      <c r="B62" s="16">
        <f t="shared" si="3"/>
        <v>1</v>
      </c>
      <c r="C62" s="12"/>
      <c r="D62" s="12"/>
      <c r="E62" s="12"/>
      <c r="F62" s="12"/>
      <c r="G62" s="12"/>
      <c r="H62" s="12"/>
      <c r="I62" s="12"/>
      <c r="J62" s="12"/>
      <c r="K62" s="23"/>
      <c r="L62" s="23"/>
      <c r="M62" s="23"/>
      <c r="N62" s="23"/>
      <c r="O62" s="23"/>
      <c r="P62" s="23"/>
      <c r="Q62" s="23"/>
      <c r="R62" s="23">
        <v>1</v>
      </c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</row>
    <row r="63" ht="14.25" spans="1:67">
      <c r="A63" s="16" t="s">
        <v>158</v>
      </c>
      <c r="B63" s="16">
        <f t="shared" si="3"/>
        <v>2</v>
      </c>
      <c r="C63" s="12"/>
      <c r="D63" s="12"/>
      <c r="E63" s="12"/>
      <c r="F63" s="12"/>
      <c r="G63" s="12"/>
      <c r="H63" s="12">
        <v>1</v>
      </c>
      <c r="I63" s="12"/>
      <c r="J63" s="12"/>
      <c r="K63" s="23">
        <v>1</v>
      </c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</row>
    <row r="64" ht="14.25" spans="1:67">
      <c r="A64" s="16" t="s">
        <v>159</v>
      </c>
      <c r="B64" s="16">
        <f t="shared" si="3"/>
        <v>2</v>
      </c>
      <c r="C64" s="12"/>
      <c r="D64" s="12"/>
      <c r="E64" s="12"/>
      <c r="F64" s="12"/>
      <c r="G64" s="12"/>
      <c r="H64" s="12"/>
      <c r="I64" s="12"/>
      <c r="J64" s="12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>
        <v>2</v>
      </c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</row>
    <row r="65" ht="14.25" spans="1:67">
      <c r="A65" s="16" t="s">
        <v>160</v>
      </c>
      <c r="B65" s="16">
        <f t="shared" si="3"/>
        <v>1</v>
      </c>
      <c r="C65" s="12"/>
      <c r="D65" s="12"/>
      <c r="E65" s="12"/>
      <c r="F65" s="12"/>
      <c r="G65" s="12"/>
      <c r="H65" s="12"/>
      <c r="I65" s="12"/>
      <c r="J65" s="12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>
        <v>1</v>
      </c>
      <c r="BG65" s="23"/>
      <c r="BH65" s="23"/>
      <c r="BI65" s="23"/>
      <c r="BJ65" s="23"/>
      <c r="BK65" s="23"/>
      <c r="BL65" s="23"/>
      <c r="BM65" s="23"/>
      <c r="BN65" s="23"/>
      <c r="BO65" s="23"/>
    </row>
    <row r="66" ht="14.25" spans="1:67">
      <c r="A66" s="16" t="s">
        <v>161</v>
      </c>
      <c r="B66" s="16">
        <f t="shared" si="3"/>
        <v>1</v>
      </c>
      <c r="C66" s="12"/>
      <c r="D66" s="12"/>
      <c r="E66" s="12">
        <v>1</v>
      </c>
      <c r="F66" s="12"/>
      <c r="G66" s="12"/>
      <c r="H66" s="12"/>
      <c r="I66" s="12"/>
      <c r="J66" s="12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</row>
    <row r="67" ht="14.25" spans="1:67">
      <c r="A67" s="16" t="s">
        <v>162</v>
      </c>
      <c r="B67" s="16">
        <f t="shared" si="3"/>
        <v>2</v>
      </c>
      <c r="C67" s="12"/>
      <c r="D67" s="12"/>
      <c r="E67" s="12"/>
      <c r="F67" s="12"/>
      <c r="G67" s="12"/>
      <c r="H67" s="12"/>
      <c r="I67" s="12"/>
      <c r="J67" s="12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>
        <v>1</v>
      </c>
      <c r="AI67" s="23"/>
      <c r="AJ67" s="23"/>
      <c r="AK67" s="23"/>
      <c r="AL67" s="23"/>
      <c r="AM67" s="23"/>
      <c r="AN67" s="23"/>
      <c r="AO67" s="23"/>
      <c r="AP67" s="23"/>
      <c r="AQ67" s="23">
        <v>1</v>
      </c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</row>
    <row r="68" ht="14.25" spans="1:67">
      <c r="A68" s="16" t="s">
        <v>163</v>
      </c>
      <c r="B68" s="16">
        <f t="shared" si="3"/>
        <v>2</v>
      </c>
      <c r="C68" s="12"/>
      <c r="D68" s="12"/>
      <c r="E68" s="12"/>
      <c r="F68" s="12">
        <v>1</v>
      </c>
      <c r="G68" s="12"/>
      <c r="H68" s="12"/>
      <c r="I68" s="12"/>
      <c r="J68" s="12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>
        <v>1</v>
      </c>
      <c r="BF68" s="23"/>
      <c r="BG68" s="23"/>
      <c r="BH68" s="23"/>
      <c r="BI68" s="23"/>
      <c r="BJ68" s="23"/>
      <c r="BK68" s="23"/>
      <c r="BL68" s="23"/>
      <c r="BM68" s="23"/>
      <c r="BN68" s="23"/>
      <c r="BO68" s="23"/>
    </row>
    <row r="69" ht="14.25" spans="1:67">
      <c r="A69" s="16" t="s">
        <v>164</v>
      </c>
      <c r="B69" s="16">
        <f t="shared" si="3"/>
        <v>1</v>
      </c>
      <c r="C69" s="12"/>
      <c r="D69" s="12"/>
      <c r="E69" s="12"/>
      <c r="F69" s="12"/>
      <c r="G69" s="12"/>
      <c r="H69" s="12"/>
      <c r="I69" s="12"/>
      <c r="J69" s="12"/>
      <c r="K69" s="23"/>
      <c r="L69" s="23"/>
      <c r="M69" s="23"/>
      <c r="N69" s="23"/>
      <c r="O69" s="23"/>
      <c r="P69" s="23"/>
      <c r="Q69" s="23"/>
      <c r="R69" s="23"/>
      <c r="S69" s="23">
        <v>1</v>
      </c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</row>
    <row r="70" ht="14.25" spans="1:67">
      <c r="A70" s="16" t="s">
        <v>165</v>
      </c>
      <c r="B70" s="16">
        <f t="shared" si="3"/>
        <v>2</v>
      </c>
      <c r="C70" s="12"/>
      <c r="D70" s="12"/>
      <c r="E70" s="12"/>
      <c r="F70" s="12"/>
      <c r="G70" s="12"/>
      <c r="H70" s="12"/>
      <c r="I70" s="12"/>
      <c r="J70" s="12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>
        <v>1</v>
      </c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>
        <v>1</v>
      </c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</row>
    <row r="71" ht="14.25" spans="1:67">
      <c r="A71" s="16" t="s">
        <v>166</v>
      </c>
      <c r="B71" s="16">
        <f t="shared" si="3"/>
        <v>0</v>
      </c>
      <c r="C71" s="12"/>
      <c r="D71" s="12"/>
      <c r="E71" s="12"/>
      <c r="F71" s="12"/>
      <c r="G71" s="12"/>
      <c r="H71" s="12"/>
      <c r="I71" s="12"/>
      <c r="J71" s="12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</row>
    <row r="72" ht="14.25" spans="1:67">
      <c r="A72" s="16" t="s">
        <v>167</v>
      </c>
      <c r="B72" s="16">
        <f t="shared" si="3"/>
        <v>2</v>
      </c>
      <c r="C72" s="12"/>
      <c r="D72" s="12"/>
      <c r="E72" s="12"/>
      <c r="F72" s="12"/>
      <c r="G72" s="12"/>
      <c r="H72" s="12"/>
      <c r="I72" s="12"/>
      <c r="J72" s="12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>
        <v>2</v>
      </c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</row>
    <row r="73" ht="14.25" spans="1:67">
      <c r="A73" s="16" t="s">
        <v>168</v>
      </c>
      <c r="B73" s="16">
        <f t="shared" si="3"/>
        <v>1</v>
      </c>
      <c r="C73" s="12"/>
      <c r="D73" s="12"/>
      <c r="E73" s="12"/>
      <c r="F73" s="12"/>
      <c r="G73" s="12"/>
      <c r="H73" s="12"/>
      <c r="I73" s="12"/>
      <c r="J73" s="12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>
        <v>1</v>
      </c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</row>
    <row r="74" ht="14.25" spans="1:67">
      <c r="A74" s="16" t="s">
        <v>169</v>
      </c>
      <c r="B74" s="16">
        <f t="shared" si="3"/>
        <v>1</v>
      </c>
      <c r="C74" s="12"/>
      <c r="D74" s="12"/>
      <c r="E74" s="12"/>
      <c r="F74" s="12"/>
      <c r="G74" s="12"/>
      <c r="H74" s="12"/>
      <c r="I74" s="12"/>
      <c r="J74" s="12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>
        <v>1</v>
      </c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</row>
    <row r="75" ht="14.25" spans="1:67">
      <c r="A75" s="16" t="s">
        <v>170</v>
      </c>
      <c r="B75" s="16">
        <f t="shared" si="3"/>
        <v>3</v>
      </c>
      <c r="C75" s="12"/>
      <c r="D75" s="12"/>
      <c r="E75" s="12"/>
      <c r="F75" s="12"/>
      <c r="G75" s="12"/>
      <c r="H75" s="12"/>
      <c r="I75" s="12"/>
      <c r="J75" s="12">
        <v>1</v>
      </c>
      <c r="K75" s="23"/>
      <c r="L75" s="23">
        <v>1</v>
      </c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>
        <v>1</v>
      </c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</row>
    <row r="76" ht="14.25" spans="1:67">
      <c r="A76" s="16" t="s">
        <v>171</v>
      </c>
      <c r="B76" s="16">
        <f t="shared" si="3"/>
        <v>2</v>
      </c>
      <c r="C76" s="12"/>
      <c r="D76" s="12"/>
      <c r="E76" s="12"/>
      <c r="F76" s="12"/>
      <c r="G76" s="12"/>
      <c r="H76" s="12"/>
      <c r="I76" s="12"/>
      <c r="J76" s="12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>
        <v>1</v>
      </c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>
        <v>1</v>
      </c>
      <c r="BO76" s="23"/>
    </row>
    <row r="77" ht="14.25" spans="1:67">
      <c r="A77" s="16" t="s">
        <v>172</v>
      </c>
      <c r="B77" s="16">
        <f t="shared" si="3"/>
        <v>2</v>
      </c>
      <c r="C77" s="12"/>
      <c r="D77" s="12">
        <v>1</v>
      </c>
      <c r="E77" s="12"/>
      <c r="F77" s="12"/>
      <c r="G77" s="12"/>
      <c r="H77" s="12"/>
      <c r="I77" s="12"/>
      <c r="J77" s="12"/>
      <c r="K77" s="23"/>
      <c r="L77" s="23"/>
      <c r="M77" s="23"/>
      <c r="N77" s="23"/>
      <c r="O77" s="23">
        <v>1</v>
      </c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</row>
    <row r="78" ht="14.25" spans="1:67">
      <c r="A78" s="16" t="s">
        <v>173</v>
      </c>
      <c r="B78" s="16">
        <f t="shared" si="3"/>
        <v>1</v>
      </c>
      <c r="C78" s="12"/>
      <c r="D78" s="12"/>
      <c r="E78" s="12"/>
      <c r="F78" s="12"/>
      <c r="G78" s="12"/>
      <c r="H78" s="12"/>
      <c r="I78" s="12"/>
      <c r="J78" s="12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>
        <v>1</v>
      </c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</row>
    <row r="79" ht="14.25" spans="1:67">
      <c r="A79" s="16" t="s">
        <v>174</v>
      </c>
      <c r="B79" s="16">
        <f t="shared" si="3"/>
        <v>1</v>
      </c>
      <c r="C79" s="12"/>
      <c r="D79" s="12"/>
      <c r="E79" s="12"/>
      <c r="F79" s="12"/>
      <c r="G79" s="12"/>
      <c r="H79" s="12"/>
      <c r="I79" s="12"/>
      <c r="J79" s="12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>
        <v>1</v>
      </c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</row>
    <row r="80" ht="14.25" spans="1:67">
      <c r="A80" s="16" t="s">
        <v>175</v>
      </c>
      <c r="B80" s="16">
        <f t="shared" si="3"/>
        <v>3</v>
      </c>
      <c r="C80" s="12"/>
      <c r="D80" s="12"/>
      <c r="E80" s="12"/>
      <c r="F80" s="12"/>
      <c r="G80" s="12">
        <v>1</v>
      </c>
      <c r="H80" s="12">
        <v>1</v>
      </c>
      <c r="I80" s="12"/>
      <c r="J80" s="12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>
        <v>1</v>
      </c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</row>
    <row r="81" ht="14.25" spans="1:67">
      <c r="A81" s="16" t="s">
        <v>176</v>
      </c>
      <c r="B81" s="16">
        <f t="shared" si="3"/>
        <v>1</v>
      </c>
      <c r="C81" s="12"/>
      <c r="D81" s="12"/>
      <c r="E81" s="12"/>
      <c r="F81" s="12"/>
      <c r="G81" s="12"/>
      <c r="H81" s="12"/>
      <c r="I81" s="12"/>
      <c r="J81" s="12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>
        <v>1</v>
      </c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</row>
  </sheetData>
  <sheetProtection selectLockedCells="1" selectUnlockedCells="1"/>
  <mergeCells count="24">
    <mergeCell ref="A2:BO2"/>
    <mergeCell ref="D3:E3"/>
    <mergeCell ref="F3:I3"/>
    <mergeCell ref="J3:M3"/>
    <mergeCell ref="N3:O3"/>
    <mergeCell ref="P3:Q3"/>
    <mergeCell ref="R3:X3"/>
    <mergeCell ref="Y3:AV3"/>
    <mergeCell ref="AW3:AY3"/>
    <mergeCell ref="AZ3:BD3"/>
    <mergeCell ref="BF3:BL3"/>
    <mergeCell ref="BM3:BO3"/>
    <mergeCell ref="D5:E5"/>
    <mergeCell ref="F5:I5"/>
    <mergeCell ref="J5:M5"/>
    <mergeCell ref="N5:O5"/>
    <mergeCell ref="P5:Q5"/>
    <mergeCell ref="R5:X5"/>
    <mergeCell ref="Y5:AV5"/>
    <mergeCell ref="AW5:AY5"/>
    <mergeCell ref="AZ5:BE5"/>
    <mergeCell ref="BF5:BL5"/>
    <mergeCell ref="BM5:BO5"/>
    <mergeCell ref="A5:A6"/>
  </mergeCells>
  <conditionalFormatting sqref="C7:BO81">
    <cfRule type="cellIs" dxfId="0" priority="1" operator="greaterThan">
      <formula>0</formula>
    </cfRule>
  </conditionalFormatting>
  <printOptions horizontalCentered="1" verticalCentered="1"/>
  <pageMargins left="0.0784722222222222" right="0.0784722222222222" top="0" bottom="0" header="0.298611111111111" footer="0.298611111111111"/>
  <pageSetup paperSize="9" scale="44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8"/>
  <sheetViews>
    <sheetView workbookViewId="0">
      <selection activeCell="F2" sqref="F2:F108"/>
    </sheetView>
  </sheetViews>
  <sheetFormatPr defaultColWidth="9" defaultRowHeight="13.5"/>
  <cols>
    <col min="1" max="9" width="15.775" customWidth="1"/>
  </cols>
  <sheetData>
    <row r="1" ht="14.25" spans="1:9">
      <c r="A1" s="1" t="s">
        <v>186</v>
      </c>
      <c r="B1" s="1" t="s">
        <v>187</v>
      </c>
      <c r="C1" s="1" t="s">
        <v>188</v>
      </c>
      <c r="D1" s="1" t="s">
        <v>189</v>
      </c>
      <c r="E1" s="1" t="s">
        <v>190</v>
      </c>
      <c r="F1" s="1" t="s">
        <v>191</v>
      </c>
      <c r="G1" s="1" t="s">
        <v>192</v>
      </c>
      <c r="H1" s="1" t="s">
        <v>193</v>
      </c>
      <c r="I1" s="1" t="s">
        <v>194</v>
      </c>
    </row>
    <row r="2" ht="15.75" spans="1:9">
      <c r="A2" s="2" t="s">
        <v>195</v>
      </c>
      <c r="B2" s="2" t="s">
        <v>18</v>
      </c>
      <c r="C2" s="2" t="s">
        <v>18</v>
      </c>
      <c r="D2" s="2">
        <v>9</v>
      </c>
      <c r="E2" s="2">
        <v>19</v>
      </c>
      <c r="F2" s="2">
        <v>19</v>
      </c>
      <c r="G2" s="2">
        <v>4</v>
      </c>
      <c r="H2" s="2">
        <v>2.08695652173913</v>
      </c>
      <c r="I2" s="2">
        <v>2</v>
      </c>
    </row>
    <row r="3" ht="15.75" spans="1:9">
      <c r="A3" s="2" t="s">
        <v>196</v>
      </c>
      <c r="B3" s="2" t="s">
        <v>197</v>
      </c>
      <c r="C3" s="2" t="s">
        <v>19</v>
      </c>
      <c r="D3" s="2">
        <v>1</v>
      </c>
      <c r="E3" s="2">
        <v>0.6875</v>
      </c>
      <c r="F3" s="2">
        <v>1</v>
      </c>
      <c r="G3" s="2">
        <v>8</v>
      </c>
      <c r="H3" s="2">
        <v>4.17391304347826</v>
      </c>
      <c r="I3" s="2">
        <v>4</v>
      </c>
    </row>
    <row r="4" ht="15.75" spans="1:9">
      <c r="A4" s="2"/>
      <c r="B4" s="2"/>
      <c r="C4" s="2" t="s">
        <v>20</v>
      </c>
      <c r="D4" s="2">
        <v>13</v>
      </c>
      <c r="E4" s="2">
        <v>8.9375</v>
      </c>
      <c r="F4" s="2">
        <v>9</v>
      </c>
      <c r="G4" s="2">
        <v>21</v>
      </c>
      <c r="H4" s="2">
        <v>10.9565217391304</v>
      </c>
      <c r="I4" s="2">
        <v>11</v>
      </c>
    </row>
    <row r="5" ht="15.75" spans="1:9">
      <c r="A5" s="2"/>
      <c r="B5" s="2"/>
      <c r="C5" s="2" t="s">
        <v>198</v>
      </c>
      <c r="D5" s="2">
        <v>1</v>
      </c>
      <c r="E5" s="2">
        <v>0.6875</v>
      </c>
      <c r="F5" s="2">
        <v>1</v>
      </c>
      <c r="G5" s="2">
        <v>0</v>
      </c>
      <c r="H5" s="2">
        <v>0</v>
      </c>
      <c r="I5" s="2">
        <v>0</v>
      </c>
    </row>
    <row r="6" ht="15.75" spans="1:9">
      <c r="A6" s="2"/>
      <c r="B6" s="2"/>
      <c r="C6" s="2" t="s">
        <v>199</v>
      </c>
      <c r="D6" s="2">
        <v>1</v>
      </c>
      <c r="E6" s="2">
        <v>0.6875</v>
      </c>
      <c r="F6" s="2">
        <v>1</v>
      </c>
      <c r="G6" s="2">
        <v>0</v>
      </c>
      <c r="H6" s="2">
        <v>0</v>
      </c>
      <c r="I6" s="2">
        <v>0</v>
      </c>
    </row>
    <row r="7" ht="15.75" spans="1:9">
      <c r="A7" s="2" t="s">
        <v>200</v>
      </c>
      <c r="B7" s="2" t="s">
        <v>21</v>
      </c>
      <c r="C7" s="2" t="s">
        <v>21</v>
      </c>
      <c r="D7" s="2">
        <v>14</v>
      </c>
      <c r="E7" s="2">
        <v>5.09090909090909</v>
      </c>
      <c r="F7" s="2">
        <v>5</v>
      </c>
      <c r="G7" s="2">
        <v>16</v>
      </c>
      <c r="H7" s="2">
        <v>8.34782608695652</v>
      </c>
      <c r="I7" s="2">
        <v>8</v>
      </c>
    </row>
    <row r="8" ht="15.75" spans="1:9">
      <c r="A8" s="2"/>
      <c r="B8" s="2"/>
      <c r="C8" s="2" t="s">
        <v>22</v>
      </c>
      <c r="D8" s="2">
        <v>4</v>
      </c>
      <c r="E8" s="2">
        <v>1.45454545454545</v>
      </c>
      <c r="F8" s="2">
        <v>1</v>
      </c>
      <c r="G8" s="2">
        <v>1</v>
      </c>
      <c r="H8" s="2">
        <v>0.521739130434783</v>
      </c>
      <c r="I8" s="2">
        <v>1</v>
      </c>
    </row>
    <row r="9" ht="15.75" spans="1:9">
      <c r="A9" s="2"/>
      <c r="B9" s="2"/>
      <c r="C9" s="2" t="s">
        <v>201</v>
      </c>
      <c r="D9" s="2">
        <v>1</v>
      </c>
      <c r="E9" s="2">
        <v>0.363636363636364</v>
      </c>
      <c r="F9" s="2">
        <v>0</v>
      </c>
      <c r="G9" s="2">
        <v>1</v>
      </c>
      <c r="H9" s="2">
        <v>0.521739130434783</v>
      </c>
      <c r="I9" s="2">
        <v>1</v>
      </c>
    </row>
    <row r="10" ht="15.75" spans="1:9">
      <c r="A10" s="2"/>
      <c r="B10" s="2"/>
      <c r="C10" s="2" t="s">
        <v>23</v>
      </c>
      <c r="D10" s="2">
        <v>2</v>
      </c>
      <c r="E10" s="2">
        <v>0.727272727272727</v>
      </c>
      <c r="F10" s="2">
        <v>1</v>
      </c>
      <c r="G10" s="2">
        <v>2</v>
      </c>
      <c r="H10" s="2">
        <v>1.04347826086957</v>
      </c>
      <c r="I10" s="2">
        <v>1</v>
      </c>
    </row>
    <row r="11" ht="15.75" spans="1:9">
      <c r="A11" s="2"/>
      <c r="B11" s="2"/>
      <c r="C11" s="2" t="s">
        <v>24</v>
      </c>
      <c r="D11" s="2">
        <v>21</v>
      </c>
      <c r="E11" s="2">
        <v>7.63636363636364</v>
      </c>
      <c r="F11" s="2">
        <v>8</v>
      </c>
      <c r="G11" s="2">
        <v>11</v>
      </c>
      <c r="H11" s="2">
        <v>5.73913043478261</v>
      </c>
      <c r="I11" s="2">
        <v>6</v>
      </c>
    </row>
    <row r="12" ht="15.75" spans="1:9">
      <c r="A12" s="2"/>
      <c r="B12" s="2"/>
      <c r="C12" s="2" t="s">
        <v>178</v>
      </c>
      <c r="D12" s="2">
        <v>2</v>
      </c>
      <c r="E12" s="2">
        <v>0.727272727272727</v>
      </c>
      <c r="F12" s="2">
        <v>1</v>
      </c>
      <c r="G12" s="2">
        <v>4</v>
      </c>
      <c r="H12" s="2">
        <v>2.08695652173913</v>
      </c>
      <c r="I12" s="2">
        <v>2</v>
      </c>
    </row>
    <row r="13" ht="15.75" spans="1:9">
      <c r="A13" s="2" t="s">
        <v>202</v>
      </c>
      <c r="B13" s="2" t="s">
        <v>25</v>
      </c>
      <c r="C13" s="2" t="s">
        <v>25</v>
      </c>
      <c r="D13" s="2">
        <v>18</v>
      </c>
      <c r="E13" s="2">
        <v>14.6842105263158</v>
      </c>
      <c r="F13" s="2">
        <v>15</v>
      </c>
      <c r="G13" s="2">
        <v>7</v>
      </c>
      <c r="H13" s="2">
        <v>3.65217391304348</v>
      </c>
      <c r="I13" s="2">
        <v>4</v>
      </c>
    </row>
    <row r="14" ht="15.75" spans="1:9">
      <c r="A14" s="2"/>
      <c r="B14" s="2"/>
      <c r="C14" s="2" t="s">
        <v>26</v>
      </c>
      <c r="D14" s="2">
        <v>9</v>
      </c>
      <c r="E14" s="2">
        <v>7.34210526315789</v>
      </c>
      <c r="F14" s="2">
        <v>7</v>
      </c>
      <c r="G14" s="2">
        <v>7</v>
      </c>
      <c r="H14" s="2">
        <v>3.65217391304348</v>
      </c>
      <c r="I14" s="2">
        <v>4</v>
      </c>
    </row>
    <row r="15" ht="15.75" spans="1:9">
      <c r="A15" s="2"/>
      <c r="B15" s="2"/>
      <c r="C15" s="2" t="s">
        <v>27</v>
      </c>
      <c r="D15" s="2">
        <v>2</v>
      </c>
      <c r="E15" s="2">
        <v>1.63157894736842</v>
      </c>
      <c r="F15" s="2">
        <v>2</v>
      </c>
      <c r="G15" s="2">
        <v>4</v>
      </c>
      <c r="H15" s="2">
        <v>2.08695652173913</v>
      </c>
      <c r="I15" s="2">
        <v>2</v>
      </c>
    </row>
    <row r="16" ht="15.75" spans="1:9">
      <c r="A16" s="2"/>
      <c r="B16" s="2"/>
      <c r="C16" s="2" t="s">
        <v>28</v>
      </c>
      <c r="D16" s="2">
        <v>6</v>
      </c>
      <c r="E16" s="2">
        <v>4.89473684210526</v>
      </c>
      <c r="F16" s="2">
        <v>5</v>
      </c>
      <c r="G16" s="2">
        <v>5</v>
      </c>
      <c r="H16" s="2">
        <v>2.60869565217391</v>
      </c>
      <c r="I16" s="2">
        <v>3</v>
      </c>
    </row>
    <row r="17" ht="15.75" spans="1:9">
      <c r="A17" s="2"/>
      <c r="B17" s="2"/>
      <c r="C17" s="2" t="s">
        <v>29</v>
      </c>
      <c r="D17" s="2">
        <v>2</v>
      </c>
      <c r="E17" s="2">
        <v>1.63157894736842</v>
      </c>
      <c r="F17" s="2">
        <v>2</v>
      </c>
      <c r="G17" s="2">
        <v>0</v>
      </c>
      <c r="H17" s="2">
        <v>0</v>
      </c>
      <c r="I17" s="2">
        <v>0</v>
      </c>
    </row>
    <row r="18" ht="15.75" spans="1:9">
      <c r="A18" s="2"/>
      <c r="B18" s="2"/>
      <c r="C18" s="2" t="s">
        <v>30</v>
      </c>
      <c r="D18" s="2">
        <v>1</v>
      </c>
      <c r="E18" s="2">
        <v>0.815789473684211</v>
      </c>
      <c r="F18" s="2">
        <v>1</v>
      </c>
      <c r="G18" s="2">
        <v>0</v>
      </c>
      <c r="H18" s="2">
        <v>0</v>
      </c>
      <c r="I18" s="2">
        <v>0</v>
      </c>
    </row>
    <row r="19" ht="15.75" spans="1:9">
      <c r="A19" s="2" t="s">
        <v>203</v>
      </c>
      <c r="B19" s="2" t="s">
        <v>204</v>
      </c>
      <c r="C19" s="2" t="s">
        <v>31</v>
      </c>
      <c r="D19" s="2">
        <v>12</v>
      </c>
      <c r="E19" s="2">
        <v>10.4</v>
      </c>
      <c r="F19" s="2">
        <v>10</v>
      </c>
      <c r="G19" s="2">
        <v>7</v>
      </c>
      <c r="H19" s="2">
        <v>3.65217391304348</v>
      </c>
      <c r="I19" s="2">
        <v>4</v>
      </c>
    </row>
    <row r="20" ht="15.75" spans="1:9">
      <c r="A20" s="2"/>
      <c r="B20" s="2"/>
      <c r="C20" s="2" t="s">
        <v>32</v>
      </c>
      <c r="D20" s="2">
        <v>9</v>
      </c>
      <c r="E20" s="2">
        <v>7.8</v>
      </c>
      <c r="F20" s="2">
        <v>8</v>
      </c>
      <c r="G20" s="2">
        <v>8</v>
      </c>
      <c r="H20" s="2">
        <v>4.17391304347826</v>
      </c>
      <c r="I20" s="2">
        <v>4</v>
      </c>
    </row>
    <row r="21" ht="15.75" spans="1:9">
      <c r="A21" s="2"/>
      <c r="B21" s="2"/>
      <c r="C21" s="2" t="s">
        <v>33</v>
      </c>
      <c r="D21" s="2">
        <v>3</v>
      </c>
      <c r="E21" s="2">
        <v>2.6</v>
      </c>
      <c r="F21" s="2">
        <v>3</v>
      </c>
      <c r="G21" s="2">
        <v>2</v>
      </c>
      <c r="H21" s="2">
        <v>1.04347826086957</v>
      </c>
      <c r="I21" s="2">
        <v>1</v>
      </c>
    </row>
    <row r="22" ht="15.75" spans="1:9">
      <c r="A22" s="2"/>
      <c r="B22" s="2"/>
      <c r="C22" s="2" t="s">
        <v>34</v>
      </c>
      <c r="D22" s="2">
        <v>6</v>
      </c>
      <c r="E22" s="2">
        <v>5.2</v>
      </c>
      <c r="F22" s="2">
        <v>5</v>
      </c>
      <c r="G22" s="2">
        <v>0</v>
      </c>
      <c r="H22" s="2">
        <v>0</v>
      </c>
      <c r="I22" s="2">
        <v>0</v>
      </c>
    </row>
    <row r="23" ht="15.75" spans="1:9">
      <c r="A23" s="2" t="s">
        <v>205</v>
      </c>
      <c r="B23" s="2" t="s">
        <v>206</v>
      </c>
      <c r="C23" s="2" t="s">
        <v>35</v>
      </c>
      <c r="D23" s="2">
        <v>1</v>
      </c>
      <c r="E23" s="2">
        <v>2.25</v>
      </c>
      <c r="F23" s="2">
        <v>2</v>
      </c>
      <c r="G23" s="2">
        <v>2</v>
      </c>
      <c r="H23" s="2">
        <v>1.04347826086957</v>
      </c>
      <c r="I23" s="2">
        <v>1</v>
      </c>
    </row>
    <row r="24" ht="15.75" spans="1:9">
      <c r="A24" s="2"/>
      <c r="B24" s="2"/>
      <c r="C24" s="2" t="s">
        <v>36</v>
      </c>
      <c r="D24" s="2">
        <v>3</v>
      </c>
      <c r="E24" s="2">
        <v>6.75</v>
      </c>
      <c r="F24" s="2">
        <v>7</v>
      </c>
      <c r="G24" s="2">
        <v>2</v>
      </c>
      <c r="H24" s="2">
        <v>1.04347826086957</v>
      </c>
      <c r="I24" s="2">
        <v>1</v>
      </c>
    </row>
    <row r="25" ht="15.75" spans="1:9">
      <c r="A25" s="2" t="s">
        <v>207</v>
      </c>
      <c r="B25" s="2" t="s">
        <v>208</v>
      </c>
      <c r="C25" s="2" t="s">
        <v>37</v>
      </c>
      <c r="D25" s="2">
        <v>22</v>
      </c>
      <c r="E25" s="2">
        <v>28.6</v>
      </c>
      <c r="F25" s="2">
        <v>29</v>
      </c>
      <c r="G25" s="2">
        <v>17</v>
      </c>
      <c r="H25" s="2">
        <v>8.8695652173913</v>
      </c>
      <c r="I25" s="2">
        <v>9</v>
      </c>
    </row>
    <row r="26" ht="15.75" spans="1:9">
      <c r="A26" s="2"/>
      <c r="B26" s="2"/>
      <c r="C26" s="2" t="s">
        <v>38</v>
      </c>
      <c r="D26" s="2">
        <v>13</v>
      </c>
      <c r="E26" s="2">
        <v>16.9</v>
      </c>
      <c r="F26" s="2">
        <v>17</v>
      </c>
      <c r="G26" s="2">
        <v>10</v>
      </c>
      <c r="H26" s="2">
        <v>5.21739130434783</v>
      </c>
      <c r="I26" s="2">
        <v>5</v>
      </c>
    </row>
    <row r="27" ht="15.75" spans="1:9">
      <c r="A27" s="2"/>
      <c r="B27" s="2"/>
      <c r="C27" s="2" t="s">
        <v>39</v>
      </c>
      <c r="D27" s="2">
        <v>12</v>
      </c>
      <c r="E27" s="2">
        <v>15.6</v>
      </c>
      <c r="F27" s="2">
        <v>16</v>
      </c>
      <c r="G27" s="2">
        <v>8</v>
      </c>
      <c r="H27" s="2">
        <v>4.17391304347826</v>
      </c>
      <c r="I27" s="2">
        <v>4</v>
      </c>
    </row>
    <row r="28" ht="15.75" spans="1:9">
      <c r="A28" s="2"/>
      <c r="B28" s="2"/>
      <c r="C28" s="2" t="s">
        <v>40</v>
      </c>
      <c r="D28" s="2">
        <v>1</v>
      </c>
      <c r="E28" s="2">
        <v>1.3</v>
      </c>
      <c r="F28" s="2">
        <v>1</v>
      </c>
      <c r="G28" s="2">
        <v>2</v>
      </c>
      <c r="H28" s="2">
        <v>1.04347826086957</v>
      </c>
      <c r="I28" s="2">
        <v>1</v>
      </c>
    </row>
    <row r="29" ht="15.75" spans="1:9">
      <c r="A29" s="2"/>
      <c r="B29" s="2"/>
      <c r="C29" s="2" t="s">
        <v>41</v>
      </c>
      <c r="D29" s="2">
        <v>3</v>
      </c>
      <c r="E29" s="2">
        <v>3.9</v>
      </c>
      <c r="F29" s="2">
        <v>4</v>
      </c>
      <c r="G29" s="2">
        <v>2</v>
      </c>
      <c r="H29" s="2">
        <v>1.04347826086957</v>
      </c>
      <c r="I29" s="2">
        <v>1</v>
      </c>
    </row>
    <row r="30" ht="15.75" spans="1:9">
      <c r="A30" s="2"/>
      <c r="B30" s="2"/>
      <c r="C30" s="2" t="s">
        <v>209</v>
      </c>
      <c r="D30" s="2">
        <v>1</v>
      </c>
      <c r="E30" s="2">
        <v>1.3</v>
      </c>
      <c r="F30" s="2">
        <v>1</v>
      </c>
      <c r="G30" s="2">
        <v>0</v>
      </c>
      <c r="H30" s="2">
        <v>0</v>
      </c>
      <c r="I30" s="2">
        <v>0</v>
      </c>
    </row>
    <row r="31" ht="15.75" spans="1:9">
      <c r="A31" s="2"/>
      <c r="B31" s="2"/>
      <c r="C31" s="2" t="s">
        <v>42</v>
      </c>
      <c r="D31" s="2">
        <v>3</v>
      </c>
      <c r="E31" s="2">
        <v>3.9</v>
      </c>
      <c r="F31" s="2">
        <v>4</v>
      </c>
      <c r="G31" s="2">
        <v>1</v>
      </c>
      <c r="H31" s="2">
        <v>0.521739130434783</v>
      </c>
      <c r="I31" s="2">
        <v>1</v>
      </c>
    </row>
    <row r="32" ht="15.75" spans="1:9">
      <c r="A32" s="2"/>
      <c r="B32" s="2"/>
      <c r="C32" s="2" t="s">
        <v>43</v>
      </c>
      <c r="D32" s="2">
        <v>5</v>
      </c>
      <c r="E32" s="2">
        <v>6.5</v>
      </c>
      <c r="F32" s="2">
        <v>7</v>
      </c>
      <c r="G32" s="2">
        <v>3</v>
      </c>
      <c r="H32" s="2">
        <v>1.56521739130435</v>
      </c>
      <c r="I32" s="2">
        <v>2</v>
      </c>
    </row>
    <row r="33" ht="15.75" spans="1:9">
      <c r="A33" s="2"/>
      <c r="B33" s="2"/>
      <c r="C33" s="2" t="s">
        <v>179</v>
      </c>
      <c r="D33" s="2">
        <v>0</v>
      </c>
      <c r="E33" s="2">
        <v>0</v>
      </c>
      <c r="F33" s="2">
        <v>0</v>
      </c>
      <c r="G33" s="2">
        <v>2</v>
      </c>
      <c r="H33" s="2">
        <v>1.04347826086957</v>
      </c>
      <c r="I33" s="2">
        <v>1</v>
      </c>
    </row>
    <row r="34" ht="15.75" spans="1:9">
      <c r="A34" s="2" t="s">
        <v>210</v>
      </c>
      <c r="B34" s="2" t="s">
        <v>211</v>
      </c>
      <c r="C34" s="2" t="s">
        <v>44</v>
      </c>
      <c r="D34" s="2">
        <v>14</v>
      </c>
      <c r="E34" s="2">
        <v>10.9117647058824</v>
      </c>
      <c r="F34" s="2">
        <v>11</v>
      </c>
      <c r="G34" s="2">
        <v>0</v>
      </c>
      <c r="H34" s="2">
        <v>0</v>
      </c>
      <c r="I34" s="2">
        <v>0</v>
      </c>
    </row>
    <row r="35" ht="15.75" spans="1:9">
      <c r="A35" s="2"/>
      <c r="B35" s="2"/>
      <c r="C35" s="2" t="s">
        <v>45</v>
      </c>
      <c r="D35" s="2">
        <v>48</v>
      </c>
      <c r="E35" s="2">
        <v>37.4117647058824</v>
      </c>
      <c r="F35" s="2">
        <v>37</v>
      </c>
      <c r="G35" s="2">
        <v>33</v>
      </c>
      <c r="H35" s="2">
        <v>17.2173913043478</v>
      </c>
      <c r="I35" s="2">
        <v>17</v>
      </c>
    </row>
    <row r="36" ht="15.75" spans="1:9">
      <c r="A36" s="2"/>
      <c r="B36" s="2"/>
      <c r="C36" s="2" t="s">
        <v>180</v>
      </c>
      <c r="D36" s="2">
        <v>0</v>
      </c>
      <c r="E36" s="2">
        <v>0</v>
      </c>
      <c r="F36" s="2">
        <v>0</v>
      </c>
      <c r="G36" s="2">
        <v>3</v>
      </c>
      <c r="H36" s="2">
        <v>1.56521739130435</v>
      </c>
      <c r="I36" s="2">
        <v>2</v>
      </c>
    </row>
    <row r="37" ht="15.75" spans="1:9">
      <c r="A37" s="2"/>
      <c r="B37" s="2"/>
      <c r="C37" s="2" t="s">
        <v>46</v>
      </c>
      <c r="D37" s="2">
        <v>9</v>
      </c>
      <c r="E37" s="2">
        <v>7.01470588235294</v>
      </c>
      <c r="F37" s="2">
        <v>7</v>
      </c>
      <c r="G37" s="2">
        <v>3</v>
      </c>
      <c r="H37" s="2">
        <v>1.56521739130435</v>
      </c>
      <c r="I37" s="2">
        <v>2</v>
      </c>
    </row>
    <row r="38" ht="15.75" spans="1:9">
      <c r="A38" s="2"/>
      <c r="B38" s="2"/>
      <c r="C38" s="2" t="s">
        <v>212</v>
      </c>
      <c r="D38" s="2">
        <v>2</v>
      </c>
      <c r="E38" s="2">
        <v>1.55882352941176</v>
      </c>
      <c r="F38" s="2">
        <v>2</v>
      </c>
      <c r="G38" s="2">
        <v>2</v>
      </c>
      <c r="H38" s="2">
        <v>1.04347826086957</v>
      </c>
      <c r="I38" s="2">
        <v>1</v>
      </c>
    </row>
    <row r="39" ht="15.75" spans="1:9">
      <c r="A39" s="2"/>
      <c r="B39" s="2"/>
      <c r="C39" s="2" t="s">
        <v>47</v>
      </c>
      <c r="D39" s="2">
        <v>3</v>
      </c>
      <c r="E39" s="2">
        <v>2.33823529411765</v>
      </c>
      <c r="F39" s="2">
        <v>2</v>
      </c>
      <c r="G39" s="2">
        <v>0</v>
      </c>
      <c r="H39" s="2">
        <v>0</v>
      </c>
      <c r="I39" s="2">
        <v>0</v>
      </c>
    </row>
    <row r="40" ht="15.75" spans="1:9">
      <c r="A40" s="2"/>
      <c r="B40" s="2"/>
      <c r="C40" s="2" t="s">
        <v>48</v>
      </c>
      <c r="D40" s="2">
        <v>25</v>
      </c>
      <c r="E40" s="2">
        <v>19.4852941176471</v>
      </c>
      <c r="F40" s="2">
        <v>19</v>
      </c>
      <c r="G40" s="2">
        <v>29</v>
      </c>
      <c r="H40" s="2">
        <v>15.1304347826087</v>
      </c>
      <c r="I40" s="2">
        <v>15</v>
      </c>
    </row>
    <row r="41" ht="15.75" spans="1:9">
      <c r="A41" s="2"/>
      <c r="B41" s="2"/>
      <c r="C41" s="2" t="s">
        <v>49</v>
      </c>
      <c r="D41" s="2">
        <v>34</v>
      </c>
      <c r="E41" s="2">
        <v>26.5</v>
      </c>
      <c r="F41" s="2">
        <v>27</v>
      </c>
      <c r="G41" s="2">
        <v>38</v>
      </c>
      <c r="H41" s="2">
        <v>19.8260869565217</v>
      </c>
      <c r="I41" s="2">
        <v>20</v>
      </c>
    </row>
    <row r="42" ht="15.75" spans="1:9">
      <c r="A42" s="2"/>
      <c r="B42" s="2"/>
      <c r="C42" s="2" t="s">
        <v>50</v>
      </c>
      <c r="D42" s="2">
        <v>12</v>
      </c>
      <c r="E42" s="2">
        <v>9.35294117647059</v>
      </c>
      <c r="F42" s="2">
        <v>9</v>
      </c>
      <c r="G42" s="2">
        <v>22</v>
      </c>
      <c r="H42" s="2">
        <v>11.4782608695652</v>
      </c>
      <c r="I42" s="2">
        <v>11</v>
      </c>
    </row>
    <row r="43" ht="15.75" spans="1:9">
      <c r="A43" s="2"/>
      <c r="B43" s="2"/>
      <c r="C43" s="2" t="s">
        <v>51</v>
      </c>
      <c r="D43" s="2">
        <v>21</v>
      </c>
      <c r="E43" s="2">
        <v>16.3676470588235</v>
      </c>
      <c r="F43" s="2">
        <v>16</v>
      </c>
      <c r="G43" s="2">
        <v>8</v>
      </c>
      <c r="H43" s="2">
        <v>4.17391304347826</v>
      </c>
      <c r="I43" s="2">
        <v>4</v>
      </c>
    </row>
    <row r="44" ht="15.75" spans="1:9">
      <c r="A44" s="2"/>
      <c r="B44" s="2"/>
      <c r="C44" s="2" t="s">
        <v>52</v>
      </c>
      <c r="D44" s="2">
        <v>22</v>
      </c>
      <c r="E44" s="2">
        <v>17.1470588235294</v>
      </c>
      <c r="F44" s="2">
        <v>17</v>
      </c>
      <c r="G44" s="2">
        <v>5</v>
      </c>
      <c r="H44" s="2">
        <v>2.60869565217391</v>
      </c>
      <c r="I44" s="2">
        <v>3</v>
      </c>
    </row>
    <row r="45" ht="15.75" spans="1:9">
      <c r="A45" s="2"/>
      <c r="B45" s="2"/>
      <c r="C45" s="2" t="s">
        <v>53</v>
      </c>
      <c r="D45" s="2">
        <v>4</v>
      </c>
      <c r="E45" s="2">
        <v>3.11764705882353</v>
      </c>
      <c r="F45" s="2">
        <v>3</v>
      </c>
      <c r="G45" s="2">
        <v>4</v>
      </c>
      <c r="H45" s="2">
        <v>2.08695652173913</v>
      </c>
      <c r="I45" s="2">
        <v>2</v>
      </c>
    </row>
    <row r="46" ht="15.75" spans="1:9">
      <c r="A46" s="2"/>
      <c r="B46" s="2"/>
      <c r="C46" s="2" t="s">
        <v>54</v>
      </c>
      <c r="D46" s="2">
        <v>8</v>
      </c>
      <c r="E46" s="2">
        <v>6.23529411764706</v>
      </c>
      <c r="F46" s="2">
        <v>6</v>
      </c>
      <c r="G46" s="2">
        <v>10</v>
      </c>
      <c r="H46" s="2">
        <v>5.21739130434783</v>
      </c>
      <c r="I46" s="2">
        <v>5</v>
      </c>
    </row>
    <row r="47" ht="15.75" spans="1:9">
      <c r="A47" s="2"/>
      <c r="B47" s="2"/>
      <c r="C47" s="2" t="s">
        <v>181</v>
      </c>
      <c r="D47" s="2">
        <v>0</v>
      </c>
      <c r="E47" s="2">
        <v>0</v>
      </c>
      <c r="F47" s="2">
        <v>0</v>
      </c>
      <c r="G47" s="2">
        <v>3</v>
      </c>
      <c r="H47" s="2">
        <v>1.56521739130435</v>
      </c>
      <c r="I47" s="2">
        <v>2</v>
      </c>
    </row>
    <row r="48" ht="15.75" spans="1:9">
      <c r="A48" s="2"/>
      <c r="B48" s="2"/>
      <c r="C48" s="2" t="s">
        <v>55</v>
      </c>
      <c r="D48" s="2">
        <v>2</v>
      </c>
      <c r="E48" s="2">
        <v>1.55882352941176</v>
      </c>
      <c r="F48" s="2">
        <v>2</v>
      </c>
      <c r="G48" s="2">
        <v>4</v>
      </c>
      <c r="H48" s="2">
        <v>2.08695652173913</v>
      </c>
      <c r="I48" s="2">
        <v>2</v>
      </c>
    </row>
    <row r="49" ht="15.75" spans="1:9">
      <c r="A49" s="2"/>
      <c r="B49" s="2"/>
      <c r="C49" s="2" t="s">
        <v>56</v>
      </c>
      <c r="D49" s="2">
        <v>15</v>
      </c>
      <c r="E49" s="2">
        <v>11.6911764705882</v>
      </c>
      <c r="F49" s="2">
        <v>12</v>
      </c>
      <c r="G49" s="2">
        <v>15</v>
      </c>
      <c r="H49" s="2">
        <v>7.82608695652174</v>
      </c>
      <c r="I49" s="2">
        <v>8</v>
      </c>
    </row>
    <row r="50" ht="15.75" spans="1:9">
      <c r="A50" s="2"/>
      <c r="B50" s="2"/>
      <c r="C50" s="2" t="s">
        <v>57</v>
      </c>
      <c r="D50" s="2">
        <v>1</v>
      </c>
      <c r="E50" s="2">
        <v>0.779411764705882</v>
      </c>
      <c r="F50" s="2">
        <v>1</v>
      </c>
      <c r="G50" s="2">
        <v>1</v>
      </c>
      <c r="H50" s="2">
        <v>0.521739130434783</v>
      </c>
      <c r="I50" s="2">
        <v>1</v>
      </c>
    </row>
    <row r="51" ht="15.75" spans="1:9">
      <c r="A51" s="2"/>
      <c r="B51" s="2"/>
      <c r="C51" s="2" t="s">
        <v>58</v>
      </c>
      <c r="D51" s="2">
        <v>7</v>
      </c>
      <c r="E51" s="2">
        <v>5.45588235294118</v>
      </c>
      <c r="F51" s="2">
        <v>5</v>
      </c>
      <c r="G51" s="2">
        <v>2</v>
      </c>
      <c r="H51" s="2">
        <v>1.04347826086957</v>
      </c>
      <c r="I51" s="2">
        <v>1</v>
      </c>
    </row>
    <row r="52" ht="15.75" spans="1:9">
      <c r="A52" s="2"/>
      <c r="B52" s="2"/>
      <c r="C52" s="2" t="s">
        <v>213</v>
      </c>
      <c r="D52" s="2">
        <v>5</v>
      </c>
      <c r="E52" s="2">
        <v>3.89705882352941</v>
      </c>
      <c r="F52" s="2">
        <v>4</v>
      </c>
      <c r="G52" s="2">
        <v>0</v>
      </c>
      <c r="H52" s="2">
        <v>0</v>
      </c>
      <c r="I52" s="2">
        <v>0</v>
      </c>
    </row>
    <row r="53" ht="15.75" spans="1:9">
      <c r="A53" s="2"/>
      <c r="B53" s="2"/>
      <c r="C53" s="2" t="s">
        <v>214</v>
      </c>
      <c r="D53" s="2">
        <v>15</v>
      </c>
      <c r="E53" s="2">
        <v>11.6911764705882</v>
      </c>
      <c r="F53" s="2">
        <v>12</v>
      </c>
      <c r="G53" s="2">
        <v>8</v>
      </c>
      <c r="H53" s="2">
        <v>4.17391304347826</v>
      </c>
      <c r="I53" s="2">
        <v>4</v>
      </c>
    </row>
    <row r="54" ht="15.75" spans="1:9">
      <c r="A54" s="2"/>
      <c r="B54" s="2"/>
      <c r="C54" s="2" t="s">
        <v>215</v>
      </c>
      <c r="D54" s="2">
        <v>1</v>
      </c>
      <c r="E54" s="2">
        <v>0.779411764705882</v>
      </c>
      <c r="F54" s="2">
        <v>1</v>
      </c>
      <c r="G54" s="2">
        <v>0</v>
      </c>
      <c r="H54" s="2">
        <v>0</v>
      </c>
      <c r="I54" s="2">
        <v>0</v>
      </c>
    </row>
    <row r="55" ht="15.75" spans="1:9">
      <c r="A55" s="2"/>
      <c r="B55" s="2"/>
      <c r="C55" s="2" t="s">
        <v>59</v>
      </c>
      <c r="D55" s="2">
        <v>5</v>
      </c>
      <c r="E55" s="2">
        <v>3.89705882352941</v>
      </c>
      <c r="F55" s="2">
        <v>4</v>
      </c>
      <c r="G55" s="2">
        <v>0</v>
      </c>
      <c r="H55" s="2">
        <v>0</v>
      </c>
      <c r="I55" s="2">
        <v>0</v>
      </c>
    </row>
    <row r="56" ht="15.75" spans="1:9">
      <c r="A56" s="2"/>
      <c r="B56" s="2"/>
      <c r="C56" s="2" t="s">
        <v>216</v>
      </c>
      <c r="D56" s="2">
        <v>2</v>
      </c>
      <c r="E56" s="2">
        <v>1.55882352941176</v>
      </c>
      <c r="F56" s="2">
        <v>2</v>
      </c>
      <c r="G56" s="2">
        <v>0</v>
      </c>
      <c r="H56" s="2">
        <v>0</v>
      </c>
      <c r="I56" s="2">
        <v>0</v>
      </c>
    </row>
    <row r="57" ht="15.75" spans="1:9">
      <c r="A57" s="2"/>
      <c r="B57" s="2"/>
      <c r="C57" s="2" t="s">
        <v>60</v>
      </c>
      <c r="D57" s="2">
        <v>7</v>
      </c>
      <c r="E57" s="2">
        <v>5.45588235294118</v>
      </c>
      <c r="F57" s="2">
        <v>5</v>
      </c>
      <c r="G57" s="2">
        <v>1</v>
      </c>
      <c r="H57" s="2">
        <v>0.521739130434783</v>
      </c>
      <c r="I57" s="2">
        <v>1</v>
      </c>
    </row>
    <row r="58" ht="15.75" spans="1:9">
      <c r="A58" s="2"/>
      <c r="B58" s="2"/>
      <c r="C58" s="2" t="s">
        <v>61</v>
      </c>
      <c r="D58" s="2">
        <v>9</v>
      </c>
      <c r="E58" s="2">
        <v>7.01470588235294</v>
      </c>
      <c r="F58" s="2">
        <v>7</v>
      </c>
      <c r="G58" s="2">
        <v>2</v>
      </c>
      <c r="H58" s="2">
        <v>1.04347826086957</v>
      </c>
      <c r="I58" s="2">
        <v>1</v>
      </c>
    </row>
    <row r="59" ht="15.75" spans="1:9">
      <c r="A59" s="2"/>
      <c r="B59" s="2"/>
      <c r="C59" s="2" t="s">
        <v>62</v>
      </c>
      <c r="D59" s="2">
        <v>3</v>
      </c>
      <c r="E59" s="2">
        <v>2.33823529411765</v>
      </c>
      <c r="F59" s="2">
        <v>2</v>
      </c>
      <c r="G59" s="2">
        <v>14</v>
      </c>
      <c r="H59" s="2">
        <v>7.30434782608696</v>
      </c>
      <c r="I59" s="2">
        <v>7</v>
      </c>
    </row>
    <row r="60" ht="15.75" spans="1:9">
      <c r="A60" s="2"/>
      <c r="B60" s="2"/>
      <c r="C60" s="2" t="s">
        <v>63</v>
      </c>
      <c r="D60" s="2">
        <v>1</v>
      </c>
      <c r="E60" s="2">
        <v>0.779411764705882</v>
      </c>
      <c r="F60" s="2">
        <v>1</v>
      </c>
      <c r="G60" s="2">
        <v>1</v>
      </c>
      <c r="H60" s="2">
        <v>0.521739130434783</v>
      </c>
      <c r="I60" s="2">
        <v>1</v>
      </c>
    </row>
    <row r="61" ht="15.75" spans="1:9">
      <c r="A61" s="2"/>
      <c r="B61" s="2"/>
      <c r="C61" s="2" t="s">
        <v>64</v>
      </c>
      <c r="D61" s="2">
        <v>4</v>
      </c>
      <c r="E61" s="2">
        <v>3.11764705882353</v>
      </c>
      <c r="F61" s="2">
        <v>3</v>
      </c>
      <c r="G61" s="2">
        <v>1</v>
      </c>
      <c r="H61" s="2">
        <v>0.521739130434783</v>
      </c>
      <c r="I61" s="2">
        <v>1</v>
      </c>
    </row>
    <row r="62" ht="15.75" spans="1:9">
      <c r="A62" s="2"/>
      <c r="B62" s="2"/>
      <c r="C62" s="2" t="s">
        <v>217</v>
      </c>
      <c r="D62" s="2">
        <v>1</v>
      </c>
      <c r="E62" s="2">
        <v>0.779411764705882</v>
      </c>
      <c r="F62" s="2">
        <v>1</v>
      </c>
      <c r="G62" s="2">
        <v>1</v>
      </c>
      <c r="H62" s="2">
        <v>0.521739130434783</v>
      </c>
      <c r="I62" s="2">
        <v>1</v>
      </c>
    </row>
    <row r="63" ht="15.75" spans="1:9">
      <c r="A63" s="2"/>
      <c r="B63" s="2"/>
      <c r="C63" s="2" t="s">
        <v>65</v>
      </c>
      <c r="D63" s="2">
        <v>2</v>
      </c>
      <c r="E63" s="2">
        <v>1.55882352941176</v>
      </c>
      <c r="F63" s="2">
        <v>2</v>
      </c>
      <c r="G63" s="2">
        <v>0</v>
      </c>
      <c r="H63" s="2">
        <v>0</v>
      </c>
      <c r="I63" s="2">
        <v>0</v>
      </c>
    </row>
    <row r="64" ht="15.75" spans="1:9">
      <c r="A64" s="2"/>
      <c r="B64" s="2"/>
      <c r="C64" s="2" t="s">
        <v>182</v>
      </c>
      <c r="D64" s="2">
        <v>2</v>
      </c>
      <c r="E64" s="2">
        <v>1.55882352941176</v>
      </c>
      <c r="F64" s="2">
        <v>2</v>
      </c>
      <c r="G64" s="2">
        <v>4</v>
      </c>
      <c r="H64" s="2">
        <v>2.08695652173913</v>
      </c>
      <c r="I64" s="2">
        <v>2</v>
      </c>
    </row>
    <row r="65" ht="15.75" spans="1:9">
      <c r="A65" s="2"/>
      <c r="B65" s="2"/>
      <c r="C65" s="2" t="s">
        <v>66</v>
      </c>
      <c r="D65" s="2">
        <v>32</v>
      </c>
      <c r="E65" s="2">
        <v>24.9411764705882</v>
      </c>
      <c r="F65" s="2">
        <v>25</v>
      </c>
      <c r="G65" s="2">
        <v>25</v>
      </c>
      <c r="H65" s="2">
        <v>13.0434782608696</v>
      </c>
      <c r="I65" s="2">
        <v>13</v>
      </c>
    </row>
    <row r="66" ht="15.75" spans="1:9">
      <c r="A66" s="2"/>
      <c r="B66" s="2"/>
      <c r="C66" s="2" t="s">
        <v>67</v>
      </c>
      <c r="D66" s="2">
        <v>9</v>
      </c>
      <c r="E66" s="2">
        <v>7.01470588235294</v>
      </c>
      <c r="F66" s="2">
        <v>7</v>
      </c>
      <c r="G66" s="2">
        <v>7</v>
      </c>
      <c r="H66" s="2">
        <v>3.65217391304348</v>
      </c>
      <c r="I66" s="2">
        <v>4</v>
      </c>
    </row>
    <row r="67" ht="15.75" spans="1:9">
      <c r="A67" s="2"/>
      <c r="B67" s="2"/>
      <c r="C67" s="2" t="s">
        <v>183</v>
      </c>
      <c r="D67" s="2">
        <v>0</v>
      </c>
      <c r="E67" s="2">
        <v>0</v>
      </c>
      <c r="F67" s="2">
        <v>0</v>
      </c>
      <c r="G67" s="2">
        <v>4</v>
      </c>
      <c r="H67" s="2">
        <v>2.08695652173913</v>
      </c>
      <c r="I67" s="2">
        <v>2</v>
      </c>
    </row>
    <row r="68" ht="15.75" spans="1:9">
      <c r="A68" s="2"/>
      <c r="B68" s="2"/>
      <c r="C68" s="2" t="s">
        <v>68</v>
      </c>
      <c r="D68" s="2">
        <v>1</v>
      </c>
      <c r="E68" s="2">
        <v>0.779411764705882</v>
      </c>
      <c r="F68" s="2">
        <v>1</v>
      </c>
      <c r="G68" s="2">
        <v>1</v>
      </c>
      <c r="H68" s="2">
        <v>0.521739130434783</v>
      </c>
      <c r="I68" s="2">
        <v>1</v>
      </c>
    </row>
    <row r="69" ht="15.75" spans="1:9">
      <c r="A69" s="2"/>
      <c r="B69" s="2"/>
      <c r="C69" s="2" t="s">
        <v>69</v>
      </c>
      <c r="D69" s="2">
        <v>8</v>
      </c>
      <c r="E69" s="2">
        <v>6.23529411764706</v>
      </c>
      <c r="F69" s="2">
        <v>6</v>
      </c>
      <c r="G69" s="2">
        <v>17</v>
      </c>
      <c r="H69" s="2">
        <v>8.8695652173913</v>
      </c>
      <c r="I69" s="2">
        <v>9</v>
      </c>
    </row>
    <row r="70" ht="15.75" spans="1:9">
      <c r="A70" s="2"/>
      <c r="B70" s="2"/>
      <c r="C70" s="2" t="s">
        <v>70</v>
      </c>
      <c r="D70" s="2">
        <v>4</v>
      </c>
      <c r="E70" s="2">
        <v>3.11764705882353</v>
      </c>
      <c r="F70" s="2">
        <v>3</v>
      </c>
      <c r="G70" s="2">
        <v>10</v>
      </c>
      <c r="H70" s="2">
        <v>5.21739130434783</v>
      </c>
      <c r="I70" s="2">
        <v>5</v>
      </c>
    </row>
    <row r="71" ht="15.75" spans="1:9">
      <c r="A71" s="2"/>
      <c r="B71" s="2"/>
      <c r="C71" s="2" t="s">
        <v>184</v>
      </c>
      <c r="D71" s="2">
        <v>2</v>
      </c>
      <c r="E71" s="2">
        <v>1.55882352941176</v>
      </c>
      <c r="F71" s="2">
        <v>2</v>
      </c>
      <c r="G71" s="2">
        <v>2</v>
      </c>
      <c r="H71" s="2">
        <v>1.04347826086957</v>
      </c>
      <c r="I71" s="2">
        <v>1</v>
      </c>
    </row>
    <row r="72" ht="15.75" spans="1:9">
      <c r="A72" s="2" t="s">
        <v>218</v>
      </c>
      <c r="B72" s="2" t="s">
        <v>219</v>
      </c>
      <c r="C72" s="2" t="s">
        <v>71</v>
      </c>
      <c r="D72" s="2">
        <v>7</v>
      </c>
      <c r="E72" s="2">
        <v>6.27586206896552</v>
      </c>
      <c r="F72" s="2">
        <v>6</v>
      </c>
      <c r="G72" s="2">
        <v>0</v>
      </c>
      <c r="H72" s="2">
        <v>0</v>
      </c>
      <c r="I72" s="2">
        <v>0</v>
      </c>
    </row>
    <row r="73" ht="15.75" spans="1:9">
      <c r="A73" s="2"/>
      <c r="B73" s="2"/>
      <c r="C73" s="2" t="s">
        <v>72</v>
      </c>
      <c r="D73" s="2">
        <v>4</v>
      </c>
      <c r="E73" s="2">
        <v>3.58620689655172</v>
      </c>
      <c r="F73" s="2">
        <v>4</v>
      </c>
      <c r="G73" s="2">
        <v>3</v>
      </c>
      <c r="H73" s="2">
        <v>1.56521739130435</v>
      </c>
      <c r="I73" s="2">
        <v>2</v>
      </c>
    </row>
    <row r="74" ht="15.75" spans="1:9">
      <c r="A74" s="2"/>
      <c r="B74" s="2"/>
      <c r="C74" s="2" t="s">
        <v>73</v>
      </c>
      <c r="D74" s="2">
        <v>3</v>
      </c>
      <c r="E74" s="2">
        <v>2.68965517241379</v>
      </c>
      <c r="F74" s="2">
        <v>3</v>
      </c>
      <c r="G74" s="2">
        <v>2</v>
      </c>
      <c r="H74" s="2">
        <v>1.04347826086957</v>
      </c>
      <c r="I74" s="2">
        <v>1</v>
      </c>
    </row>
    <row r="75" ht="15.75" spans="1:9">
      <c r="A75" s="2"/>
      <c r="B75" s="2"/>
      <c r="C75" s="2" t="s">
        <v>74</v>
      </c>
      <c r="D75" s="2">
        <v>2</v>
      </c>
      <c r="E75" s="2">
        <v>1.79310344827586</v>
      </c>
      <c r="F75" s="2">
        <v>2</v>
      </c>
      <c r="G75" s="2">
        <v>1</v>
      </c>
      <c r="H75" s="2">
        <v>0.521739130434783</v>
      </c>
      <c r="I75" s="2">
        <v>1</v>
      </c>
    </row>
    <row r="76" ht="15.75" spans="1:9">
      <c r="A76" s="2"/>
      <c r="B76" s="2"/>
      <c r="C76" s="2" t="s">
        <v>75</v>
      </c>
      <c r="D76" s="2">
        <v>4</v>
      </c>
      <c r="E76" s="2">
        <v>3.58620689655172</v>
      </c>
      <c r="F76" s="2">
        <v>4</v>
      </c>
      <c r="G76" s="2">
        <v>3</v>
      </c>
      <c r="H76" s="2">
        <v>1.56521739130435</v>
      </c>
      <c r="I76" s="2">
        <v>2</v>
      </c>
    </row>
    <row r="77" ht="15.75" spans="1:9">
      <c r="A77" s="2"/>
      <c r="B77" s="2"/>
      <c r="C77" s="2" t="s">
        <v>76</v>
      </c>
      <c r="D77" s="2">
        <v>1</v>
      </c>
      <c r="E77" s="2">
        <v>0.896551724137931</v>
      </c>
      <c r="F77" s="2">
        <v>1</v>
      </c>
      <c r="G77" s="2">
        <v>2</v>
      </c>
      <c r="H77" s="2">
        <v>1.04347826086957</v>
      </c>
      <c r="I77" s="2">
        <v>1</v>
      </c>
    </row>
    <row r="78" ht="15.75" spans="1:9">
      <c r="A78" s="2"/>
      <c r="B78" s="2"/>
      <c r="C78" s="2" t="s">
        <v>220</v>
      </c>
      <c r="D78" s="2">
        <v>1</v>
      </c>
      <c r="E78" s="2">
        <v>0.896551724137931</v>
      </c>
      <c r="F78" s="2">
        <v>1</v>
      </c>
      <c r="G78" s="2">
        <v>0</v>
      </c>
      <c r="H78" s="2">
        <v>0</v>
      </c>
      <c r="I78" s="2">
        <v>0</v>
      </c>
    </row>
    <row r="79" ht="15.75" spans="1:9">
      <c r="A79" s="2"/>
      <c r="B79" s="2"/>
      <c r="C79" s="2" t="s">
        <v>77</v>
      </c>
      <c r="D79" s="2">
        <v>1</v>
      </c>
      <c r="E79" s="2">
        <v>0.896551724137931</v>
      </c>
      <c r="F79" s="2">
        <v>1</v>
      </c>
      <c r="G79" s="2">
        <v>0</v>
      </c>
      <c r="H79" s="2">
        <v>0</v>
      </c>
      <c r="I79" s="2">
        <v>0</v>
      </c>
    </row>
    <row r="80" ht="15.75" spans="1:9">
      <c r="A80" s="2"/>
      <c r="B80" s="2"/>
      <c r="C80" s="2" t="s">
        <v>78</v>
      </c>
      <c r="D80" s="2">
        <v>6</v>
      </c>
      <c r="E80" s="2">
        <v>5.37931034482759</v>
      </c>
      <c r="F80" s="2">
        <v>5</v>
      </c>
      <c r="G80" s="2">
        <v>1</v>
      </c>
      <c r="H80" s="2">
        <v>0.521739130434783</v>
      </c>
      <c r="I80" s="2">
        <v>1</v>
      </c>
    </row>
    <row r="81" ht="15.75" spans="1:9">
      <c r="A81" s="2"/>
      <c r="B81" s="2"/>
      <c r="C81" s="2" t="s">
        <v>221</v>
      </c>
      <c r="D81" s="2">
        <v>0</v>
      </c>
      <c r="E81" s="2">
        <v>0</v>
      </c>
      <c r="F81" s="2">
        <v>0</v>
      </c>
      <c r="G81" s="2">
        <v>1</v>
      </c>
      <c r="H81" s="2">
        <v>0.521739130434783</v>
      </c>
      <c r="I81" s="2">
        <v>1</v>
      </c>
    </row>
    <row r="82" ht="15.75" spans="1:9">
      <c r="A82" s="2" t="s">
        <v>222</v>
      </c>
      <c r="B82" s="2" t="s">
        <v>223</v>
      </c>
      <c r="C82" s="2" t="s">
        <v>79</v>
      </c>
      <c r="D82" s="2">
        <v>8</v>
      </c>
      <c r="E82" s="2">
        <v>5.26582278481013</v>
      </c>
      <c r="F82" s="2">
        <v>5</v>
      </c>
      <c r="G82" s="2">
        <v>8</v>
      </c>
      <c r="H82" s="2">
        <v>4.17391304347826</v>
      </c>
      <c r="I82" s="2">
        <v>4</v>
      </c>
    </row>
    <row r="83" ht="15.75" spans="1:9">
      <c r="A83" s="2"/>
      <c r="B83" s="2"/>
      <c r="C83" s="2" t="s">
        <v>80</v>
      </c>
      <c r="D83" s="2">
        <v>17</v>
      </c>
      <c r="E83" s="2">
        <v>11.1898734177215</v>
      </c>
      <c r="F83" s="2">
        <v>11</v>
      </c>
      <c r="G83" s="2">
        <v>16</v>
      </c>
      <c r="H83" s="2">
        <v>8.34782608695652</v>
      </c>
      <c r="I83" s="2">
        <v>8</v>
      </c>
    </row>
    <row r="84" ht="15.75" spans="1:9">
      <c r="A84" s="2"/>
      <c r="B84" s="2"/>
      <c r="C84" s="2" t="s">
        <v>81</v>
      </c>
      <c r="D84" s="2">
        <v>7</v>
      </c>
      <c r="E84" s="2">
        <v>4.60759493670886</v>
      </c>
      <c r="F84" s="2">
        <v>5</v>
      </c>
      <c r="G84" s="2">
        <v>8</v>
      </c>
      <c r="H84" s="2">
        <v>4.17391304347826</v>
      </c>
      <c r="I84" s="2">
        <v>4</v>
      </c>
    </row>
    <row r="85" ht="15.75" spans="1:9">
      <c r="A85" s="2"/>
      <c r="B85" s="2"/>
      <c r="C85" s="2" t="s">
        <v>82</v>
      </c>
      <c r="D85" s="2">
        <v>7</v>
      </c>
      <c r="E85" s="2">
        <v>4.60759493670886</v>
      </c>
      <c r="F85" s="2">
        <v>5</v>
      </c>
      <c r="G85" s="2">
        <v>1</v>
      </c>
      <c r="H85" s="2">
        <v>0.521739130434783</v>
      </c>
      <c r="I85" s="2">
        <v>1</v>
      </c>
    </row>
    <row r="86" ht="15.75" spans="1:9">
      <c r="A86" s="2"/>
      <c r="B86" s="2"/>
      <c r="C86" s="2" t="s">
        <v>224</v>
      </c>
      <c r="D86" s="2">
        <v>1</v>
      </c>
      <c r="E86" s="2">
        <v>0.658227848101266</v>
      </c>
      <c r="F86" s="2">
        <v>1</v>
      </c>
      <c r="G86" s="2">
        <v>1</v>
      </c>
      <c r="H86" s="2">
        <v>0.521739130434783</v>
      </c>
      <c r="I86" s="2">
        <v>1</v>
      </c>
    </row>
    <row r="87" ht="15.75" spans="1:9">
      <c r="A87" s="2"/>
      <c r="B87" s="2"/>
      <c r="C87" s="2" t="s">
        <v>83</v>
      </c>
      <c r="D87" s="2">
        <v>28</v>
      </c>
      <c r="E87" s="2">
        <v>18.4303797468354</v>
      </c>
      <c r="F87" s="2">
        <v>18</v>
      </c>
      <c r="G87" s="2">
        <v>8</v>
      </c>
      <c r="H87" s="2">
        <v>4.17391304347826</v>
      </c>
      <c r="I87" s="2">
        <v>4</v>
      </c>
    </row>
    <row r="88" ht="15.75" spans="1:9">
      <c r="A88" s="2"/>
      <c r="B88" s="2"/>
      <c r="C88" s="2" t="s">
        <v>225</v>
      </c>
      <c r="D88" s="2">
        <v>1</v>
      </c>
      <c r="E88" s="2">
        <v>0.658227848101266</v>
      </c>
      <c r="F88" s="2">
        <v>1</v>
      </c>
      <c r="G88" s="2">
        <v>0</v>
      </c>
      <c r="H88" s="2">
        <v>0</v>
      </c>
      <c r="I88" s="2">
        <v>0</v>
      </c>
    </row>
    <row r="89" ht="15.75" spans="1:9">
      <c r="A89" s="2"/>
      <c r="B89" s="2"/>
      <c r="C89" s="2" t="s">
        <v>84</v>
      </c>
      <c r="D89" s="2">
        <v>9</v>
      </c>
      <c r="E89" s="2">
        <v>5.92405063291139</v>
      </c>
      <c r="F89" s="2">
        <v>6</v>
      </c>
      <c r="G89" s="2">
        <v>4</v>
      </c>
      <c r="H89" s="2">
        <v>2.08695652173913</v>
      </c>
      <c r="I89" s="2">
        <v>2</v>
      </c>
    </row>
    <row r="90" ht="15.75" spans="1:9">
      <c r="A90" s="2"/>
      <c r="B90" s="2"/>
      <c r="C90" s="2" t="s">
        <v>226</v>
      </c>
      <c r="D90" s="2">
        <v>1</v>
      </c>
      <c r="E90" s="2">
        <v>0.658227848101266</v>
      </c>
      <c r="F90" s="2">
        <v>1</v>
      </c>
      <c r="G90" s="2">
        <v>1</v>
      </c>
      <c r="H90" s="2">
        <v>0.521739130434783</v>
      </c>
      <c r="I90" s="2">
        <v>1</v>
      </c>
    </row>
    <row r="91" ht="15.75" spans="1:9">
      <c r="A91" s="2" t="s">
        <v>227</v>
      </c>
      <c r="B91" s="2" t="s">
        <v>228</v>
      </c>
      <c r="C91" s="2" t="s">
        <v>85</v>
      </c>
      <c r="D91" s="2">
        <v>2</v>
      </c>
      <c r="E91" s="2">
        <v>1.64705882352941</v>
      </c>
      <c r="F91" s="2">
        <v>2</v>
      </c>
      <c r="G91" s="2">
        <v>10</v>
      </c>
      <c r="H91" s="2">
        <v>5.21739130434783</v>
      </c>
      <c r="I91" s="2">
        <v>5</v>
      </c>
    </row>
    <row r="92" ht="15.75" spans="1:9">
      <c r="A92" s="2"/>
      <c r="B92" s="2"/>
      <c r="C92" s="2" t="s">
        <v>86</v>
      </c>
      <c r="D92" s="2">
        <v>20</v>
      </c>
      <c r="E92" s="2">
        <v>16.4705882352941</v>
      </c>
      <c r="F92" s="2">
        <v>16</v>
      </c>
      <c r="G92" s="2">
        <v>28</v>
      </c>
      <c r="H92" s="2">
        <v>14.6086956521739</v>
      </c>
      <c r="I92" s="2">
        <v>15</v>
      </c>
    </row>
    <row r="93" ht="15.75" spans="1:9">
      <c r="A93" s="2"/>
      <c r="B93" s="2"/>
      <c r="C93" s="2" t="s">
        <v>87</v>
      </c>
      <c r="D93" s="2">
        <v>1</v>
      </c>
      <c r="E93" s="2">
        <v>0.823529411764706</v>
      </c>
      <c r="F93" s="2">
        <v>1</v>
      </c>
      <c r="G93" s="2">
        <v>1</v>
      </c>
      <c r="H93" s="2">
        <v>0.521739130434783</v>
      </c>
      <c r="I93" s="2">
        <v>1</v>
      </c>
    </row>
    <row r="94" ht="15.75" spans="1:9">
      <c r="A94" s="2"/>
      <c r="B94" s="2"/>
      <c r="C94" s="2" t="s">
        <v>88</v>
      </c>
      <c r="D94" s="2">
        <v>3</v>
      </c>
      <c r="E94" s="2">
        <v>2.47058823529412</v>
      </c>
      <c r="F94" s="2">
        <v>2</v>
      </c>
      <c r="G94" s="2">
        <v>7</v>
      </c>
      <c r="H94" s="2">
        <v>3.65217391304348</v>
      </c>
      <c r="I94" s="2">
        <v>4</v>
      </c>
    </row>
    <row r="95" ht="15.75" spans="1:9">
      <c r="A95" s="2"/>
      <c r="B95" s="2"/>
      <c r="C95" s="2" t="s">
        <v>229</v>
      </c>
      <c r="D95" s="2">
        <v>0</v>
      </c>
      <c r="E95" s="2">
        <v>0</v>
      </c>
      <c r="F95" s="2">
        <v>0</v>
      </c>
      <c r="G95" s="2">
        <v>1</v>
      </c>
      <c r="H95" s="2">
        <v>0.521739130434783</v>
      </c>
      <c r="I95" s="2">
        <v>1</v>
      </c>
    </row>
    <row r="96" ht="15.75" spans="1:9">
      <c r="A96" s="2"/>
      <c r="B96" s="2"/>
      <c r="C96" s="2" t="s">
        <v>89</v>
      </c>
      <c r="D96" s="2">
        <v>8</v>
      </c>
      <c r="E96" s="2">
        <v>6.58823529411765</v>
      </c>
      <c r="F96" s="2">
        <v>7</v>
      </c>
      <c r="G96" s="2">
        <v>2</v>
      </c>
      <c r="H96" s="2">
        <v>1.04347826086957</v>
      </c>
      <c r="I96" s="2">
        <v>1</v>
      </c>
    </row>
    <row r="97" ht="15.75" spans="1:9">
      <c r="A97" s="2"/>
      <c r="B97" s="2"/>
      <c r="C97" s="2" t="s">
        <v>90</v>
      </c>
      <c r="D97" s="2">
        <v>1</v>
      </c>
      <c r="E97" s="2">
        <v>0.823529411764706</v>
      </c>
      <c r="F97" s="2">
        <v>1</v>
      </c>
      <c r="G97" s="2">
        <v>0</v>
      </c>
      <c r="H97" s="2">
        <v>0</v>
      </c>
      <c r="I97" s="2">
        <v>0</v>
      </c>
    </row>
    <row r="98" ht="15.75" spans="1:9">
      <c r="A98" s="2"/>
      <c r="B98" s="2"/>
      <c r="C98" s="2" t="s">
        <v>91</v>
      </c>
      <c r="D98" s="2">
        <v>3</v>
      </c>
      <c r="E98" s="2">
        <v>2.47058823529412</v>
      </c>
      <c r="F98" s="2">
        <v>2</v>
      </c>
      <c r="G98" s="2">
        <v>2</v>
      </c>
      <c r="H98" s="2">
        <v>1.04347826086957</v>
      </c>
      <c r="I98" s="2">
        <v>1</v>
      </c>
    </row>
    <row r="99" ht="15.75" spans="1:9">
      <c r="A99" s="2"/>
      <c r="B99" s="2"/>
      <c r="C99" s="2" t="s">
        <v>92</v>
      </c>
      <c r="D99" s="2">
        <v>12</v>
      </c>
      <c r="E99" s="2">
        <v>9.88235294117647</v>
      </c>
      <c r="F99" s="2">
        <v>10</v>
      </c>
      <c r="G99" s="2">
        <v>12</v>
      </c>
      <c r="H99" s="2">
        <v>6.26086956521739</v>
      </c>
      <c r="I99" s="2">
        <v>6</v>
      </c>
    </row>
    <row r="100" ht="15.75" spans="1:9">
      <c r="A100" s="2"/>
      <c r="B100" s="2"/>
      <c r="C100" s="2" t="s">
        <v>93</v>
      </c>
      <c r="D100" s="2">
        <v>1</v>
      </c>
      <c r="E100" s="2">
        <v>0.823529411764706</v>
      </c>
      <c r="F100" s="2">
        <v>1</v>
      </c>
      <c r="G100" s="2">
        <v>0</v>
      </c>
      <c r="H100" s="2">
        <v>0</v>
      </c>
      <c r="I100" s="2">
        <v>0</v>
      </c>
    </row>
    <row r="101" ht="15.75" spans="1:9">
      <c r="A101" s="2" t="s">
        <v>230</v>
      </c>
      <c r="B101" s="2" t="s">
        <v>94</v>
      </c>
      <c r="C101" s="2" t="s">
        <v>94</v>
      </c>
      <c r="D101" s="2">
        <v>14</v>
      </c>
      <c r="E101" s="2">
        <v>10.2941176470588</v>
      </c>
      <c r="F101" s="2">
        <v>10</v>
      </c>
      <c r="G101" s="2">
        <v>4</v>
      </c>
      <c r="H101" s="2">
        <v>2.08695652173913</v>
      </c>
      <c r="I101" s="2">
        <v>2</v>
      </c>
    </row>
    <row r="102" ht="15.75" spans="1:9">
      <c r="A102" s="2"/>
      <c r="B102" s="2"/>
      <c r="C102" s="2" t="s">
        <v>95</v>
      </c>
      <c r="D102" s="2">
        <v>3</v>
      </c>
      <c r="E102" s="2">
        <v>2.20588235294118</v>
      </c>
      <c r="F102" s="2">
        <v>2</v>
      </c>
      <c r="G102" s="2">
        <v>1</v>
      </c>
      <c r="H102" s="2">
        <v>0.521739130434783</v>
      </c>
      <c r="I102" s="2">
        <v>1</v>
      </c>
    </row>
    <row r="103" ht="15.75" spans="1:9">
      <c r="A103" s="2"/>
      <c r="B103" s="2"/>
      <c r="C103" s="2" t="s">
        <v>231</v>
      </c>
      <c r="D103" s="2">
        <v>3</v>
      </c>
      <c r="E103" s="2">
        <v>2.20588235294118</v>
      </c>
      <c r="F103" s="2">
        <v>2</v>
      </c>
      <c r="G103" s="2">
        <v>0</v>
      </c>
      <c r="H103" s="2">
        <v>0</v>
      </c>
      <c r="I103" s="2">
        <v>0</v>
      </c>
    </row>
    <row r="104" ht="15.75" spans="1:9">
      <c r="A104" s="2"/>
      <c r="B104" s="2"/>
      <c r="C104" s="2" t="s">
        <v>96</v>
      </c>
      <c r="D104" s="2">
        <v>2</v>
      </c>
      <c r="E104" s="2">
        <v>1.47058823529412</v>
      </c>
      <c r="F104" s="2">
        <v>1</v>
      </c>
      <c r="G104" s="2">
        <v>0</v>
      </c>
      <c r="H104" s="2">
        <v>0</v>
      </c>
      <c r="I104" s="2">
        <v>0</v>
      </c>
    </row>
    <row r="105" ht="15.75" spans="1:9">
      <c r="A105" s="2"/>
      <c r="B105" s="2"/>
      <c r="C105" s="2" t="s">
        <v>97</v>
      </c>
      <c r="D105" s="2">
        <v>6</v>
      </c>
      <c r="E105" s="2">
        <v>4.41176470588235</v>
      </c>
      <c r="F105" s="2">
        <v>4</v>
      </c>
      <c r="G105" s="2">
        <v>2</v>
      </c>
      <c r="H105" s="2">
        <v>1.04347826086957</v>
      </c>
      <c r="I105" s="2">
        <v>1</v>
      </c>
    </row>
    <row r="106" ht="15.75" spans="1:9">
      <c r="A106" s="2"/>
      <c r="B106" s="2"/>
      <c r="C106" s="2" t="s">
        <v>98</v>
      </c>
      <c r="D106" s="2">
        <v>4</v>
      </c>
      <c r="E106" s="2">
        <v>2.94117647058824</v>
      </c>
      <c r="F106" s="2">
        <v>3</v>
      </c>
      <c r="G106" s="2">
        <v>2</v>
      </c>
      <c r="H106" s="2">
        <v>1.04347826086957</v>
      </c>
      <c r="I106" s="2">
        <v>1</v>
      </c>
    </row>
    <row r="107" ht="15.75" spans="1:9">
      <c r="A107" s="2" t="s">
        <v>232</v>
      </c>
      <c r="B107" s="2" t="s">
        <v>233</v>
      </c>
      <c r="C107" s="2" t="s">
        <v>234</v>
      </c>
      <c r="D107" s="2">
        <v>1</v>
      </c>
      <c r="E107" s="2">
        <v>0.735294117647059</v>
      </c>
      <c r="F107" s="2">
        <v>1</v>
      </c>
      <c r="G107" s="2">
        <v>1</v>
      </c>
      <c r="H107" s="2">
        <v>0.521739130434783</v>
      </c>
      <c r="I107" s="2">
        <v>1</v>
      </c>
    </row>
    <row r="108" ht="15.75" spans="1:9">
      <c r="A108" s="2"/>
      <c r="B108" s="2"/>
      <c r="C108" s="2" t="s">
        <v>185</v>
      </c>
      <c r="D108" s="2">
        <v>1</v>
      </c>
      <c r="E108" s="2">
        <v>0.735294117647059</v>
      </c>
      <c r="F108" s="2">
        <v>1</v>
      </c>
      <c r="G108" s="2">
        <v>5</v>
      </c>
      <c r="H108" s="2">
        <v>2.60869565217391</v>
      </c>
      <c r="I108" s="2">
        <v>3</v>
      </c>
    </row>
  </sheetData>
  <sheetProtection selectLockedCells="1" selectUnlockedCell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硕士</vt:lpstr>
      <vt:lpstr>博士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王康昊</dc:creator>
  <cp:lastModifiedBy>JT</cp:lastModifiedBy>
  <dcterms:created xsi:type="dcterms:W3CDTF">2023-05-13T11:15:00Z</dcterms:created>
  <dcterms:modified xsi:type="dcterms:W3CDTF">2024-10-14T02:41:09Z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4F1DB07D45A047E19658D5538F69E44D_13</vt:lpwstr>
  </property>
</Properties>
</file>